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19440" windowHeight="12240" activeTab="1"/>
  </bookViews>
  <sheets>
    <sheet name="Poisid-6seeriat" sheetId="11" r:id="rId1"/>
    <sheet name="Poisid-12seeriat" sheetId="10" r:id="rId2"/>
    <sheet name="Tüdrukud-6seeriat" sheetId="12" r:id="rId3"/>
    <sheet name="Tüdrukud-12seeriat" sheetId="13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6" i="13" l="1"/>
  <c r="AE26" i="13"/>
  <c r="AF26" i="13"/>
  <c r="R25" i="13"/>
  <c r="AE25" i="13"/>
  <c r="AF25" i="13"/>
  <c r="R24" i="13"/>
  <c r="AE24" i="13"/>
  <c r="AF24" i="13"/>
  <c r="R23" i="13"/>
  <c r="AE23" i="13"/>
  <c r="AF23" i="13"/>
  <c r="R22" i="13"/>
  <c r="AE22" i="13"/>
  <c r="AF22" i="13"/>
  <c r="R21" i="13"/>
  <c r="AE21" i="13"/>
  <c r="AF21" i="13"/>
  <c r="R17" i="13"/>
  <c r="AE17" i="13"/>
  <c r="AF17" i="13"/>
  <c r="R16" i="13"/>
  <c r="AE16" i="13"/>
  <c r="AF16" i="13"/>
  <c r="R15" i="13"/>
  <c r="AE15" i="13"/>
  <c r="AF15" i="13"/>
  <c r="R14" i="13"/>
  <c r="AE14" i="13"/>
  <c r="AF14" i="13"/>
  <c r="R13" i="13"/>
  <c r="AE13" i="13"/>
  <c r="AF13" i="13"/>
  <c r="R12" i="13"/>
  <c r="AE12" i="13"/>
  <c r="AF12" i="13"/>
  <c r="R11" i="13"/>
  <c r="AE11" i="13"/>
  <c r="AF11" i="13"/>
  <c r="R10" i="13"/>
  <c r="AE10" i="13"/>
  <c r="AF10" i="13"/>
  <c r="R6" i="13"/>
  <c r="AE6" i="13"/>
  <c r="AF6" i="13"/>
  <c r="R5" i="13"/>
  <c r="AE5" i="13"/>
  <c r="AF5" i="13"/>
  <c r="R4" i="13"/>
  <c r="AE4" i="13"/>
  <c r="AF4" i="13"/>
  <c r="R3" i="13"/>
  <c r="AE3" i="13"/>
  <c r="AF3" i="13"/>
  <c r="L24" i="12"/>
  <c r="S24" i="12"/>
  <c r="T24" i="12"/>
  <c r="L23" i="12"/>
  <c r="S23" i="12"/>
  <c r="T23" i="12"/>
  <c r="L19" i="12"/>
  <c r="S19" i="12"/>
  <c r="T19" i="12"/>
  <c r="L18" i="12"/>
  <c r="S18" i="12"/>
  <c r="T18" i="12"/>
  <c r="L17" i="12"/>
  <c r="S17" i="12"/>
  <c r="T17" i="12"/>
  <c r="L16" i="12"/>
  <c r="S16" i="12"/>
  <c r="T16" i="12"/>
  <c r="L15" i="12"/>
  <c r="S15" i="12"/>
  <c r="T15" i="12"/>
  <c r="L14" i="12"/>
  <c r="S14" i="12"/>
  <c r="T14" i="12"/>
  <c r="L13" i="12"/>
  <c r="S13" i="12"/>
  <c r="T13" i="12"/>
  <c r="L9" i="12"/>
  <c r="S9" i="12"/>
  <c r="T9" i="12"/>
  <c r="L8" i="12"/>
  <c r="S8" i="12"/>
  <c r="T8" i="12"/>
  <c r="L7" i="12"/>
  <c r="S7" i="12"/>
  <c r="T7" i="12"/>
  <c r="L26" i="11"/>
  <c r="S26" i="11"/>
  <c r="T26" i="11"/>
  <c r="L25" i="11"/>
  <c r="S25" i="11"/>
  <c r="T25" i="11"/>
  <c r="L24" i="11"/>
  <c r="S24" i="11"/>
  <c r="T24" i="11"/>
  <c r="L20" i="11"/>
  <c r="S20" i="11"/>
  <c r="T20" i="11"/>
  <c r="L19" i="11"/>
  <c r="S19" i="11"/>
  <c r="T19" i="11"/>
  <c r="L18" i="11"/>
  <c r="S18" i="11"/>
  <c r="T18" i="11"/>
  <c r="L17" i="11"/>
  <c r="S17" i="11"/>
  <c r="T17" i="11"/>
  <c r="L16" i="11"/>
  <c r="S16" i="11"/>
  <c r="T16" i="11"/>
  <c r="L15" i="11"/>
  <c r="S15" i="11"/>
  <c r="T15" i="11"/>
  <c r="L14" i="11"/>
  <c r="S14" i="11"/>
  <c r="T14" i="11"/>
  <c r="L10" i="11"/>
  <c r="S10" i="11"/>
  <c r="T10" i="11"/>
  <c r="L9" i="11"/>
  <c r="S9" i="11"/>
  <c r="T9" i="11"/>
  <c r="L8" i="11"/>
  <c r="S8" i="11"/>
  <c r="T8" i="11"/>
  <c r="L7" i="11"/>
  <c r="S7" i="11"/>
  <c r="T7" i="11"/>
  <c r="R53" i="10"/>
  <c r="AE53" i="10"/>
  <c r="AF53" i="10"/>
  <c r="R52" i="10"/>
  <c r="AE52" i="10"/>
  <c r="AF52" i="10"/>
  <c r="R51" i="10"/>
  <c r="AE51" i="10"/>
  <c r="AF51" i="10"/>
  <c r="R50" i="10"/>
  <c r="AE50" i="10"/>
  <c r="AF50" i="10"/>
  <c r="R49" i="10"/>
  <c r="AE49" i="10"/>
  <c r="AF49" i="10"/>
  <c r="R48" i="10"/>
  <c r="AE48" i="10"/>
  <c r="AF48" i="10"/>
  <c r="R44" i="10"/>
  <c r="AE44" i="10"/>
  <c r="AF44" i="10"/>
  <c r="R43" i="10"/>
  <c r="AE43" i="10"/>
  <c r="AF43" i="10"/>
  <c r="R42" i="10"/>
  <c r="AE42" i="10"/>
  <c r="AF42" i="10"/>
  <c r="R41" i="10"/>
  <c r="AE41" i="10"/>
  <c r="AF41" i="10"/>
  <c r="R40" i="10"/>
  <c r="AE40" i="10"/>
  <c r="AF40" i="10"/>
  <c r="R39" i="10"/>
  <c r="AE39" i="10"/>
  <c r="AF39" i="10"/>
  <c r="R38" i="10"/>
  <c r="AE38" i="10"/>
  <c r="AF38" i="10"/>
  <c r="R37" i="10"/>
  <c r="AE37" i="10"/>
  <c r="AF37" i="10"/>
  <c r="R36" i="10"/>
  <c r="AE36" i="10"/>
  <c r="AF36" i="10"/>
  <c r="R35" i="10"/>
  <c r="AE35" i="10"/>
  <c r="AF35" i="10"/>
  <c r="R34" i="10"/>
  <c r="AE34" i="10"/>
  <c r="AF34" i="10"/>
  <c r="R33" i="10"/>
  <c r="AE33" i="10"/>
  <c r="AF33" i="10"/>
  <c r="R32" i="10"/>
  <c r="AE32" i="10"/>
  <c r="AF32" i="10"/>
  <c r="R31" i="10"/>
  <c r="AE31" i="10"/>
  <c r="AF31" i="10"/>
  <c r="R30" i="10"/>
  <c r="AE30" i="10"/>
  <c r="AF30" i="10"/>
  <c r="R29" i="10"/>
  <c r="AE29" i="10"/>
  <c r="AF29" i="10"/>
  <c r="R28" i="10"/>
  <c r="AE28" i="10"/>
  <c r="AF28" i="10"/>
  <c r="R27" i="10"/>
  <c r="AE27" i="10"/>
  <c r="AF27" i="10"/>
  <c r="R26" i="10"/>
  <c r="AE26" i="10"/>
  <c r="AF26" i="10"/>
  <c r="R22" i="10"/>
  <c r="AE22" i="10"/>
  <c r="AF22" i="10"/>
  <c r="R21" i="10"/>
  <c r="AE21" i="10"/>
  <c r="AF21" i="10"/>
  <c r="R20" i="10"/>
  <c r="AE20" i="10"/>
  <c r="AF20" i="10"/>
  <c r="R19" i="10"/>
  <c r="AE19" i="10"/>
  <c r="AF19" i="10"/>
  <c r="R18" i="10"/>
  <c r="AE18" i="10"/>
  <c r="AF18" i="10"/>
  <c r="R17" i="10"/>
  <c r="AE17" i="10"/>
  <c r="AF17" i="10"/>
  <c r="R16" i="10"/>
  <c r="AE16" i="10"/>
  <c r="AF16" i="10"/>
  <c r="R15" i="10"/>
  <c r="AE15" i="10"/>
  <c r="AF15" i="10"/>
  <c r="R14" i="10"/>
  <c r="AE14" i="10"/>
  <c r="AF14" i="10"/>
  <c r="R13" i="10"/>
  <c r="AE13" i="10"/>
  <c r="AF13" i="10"/>
  <c r="R12" i="10"/>
  <c r="AE12" i="10"/>
  <c r="AF12" i="10"/>
  <c r="R11" i="10"/>
  <c r="AE11" i="10"/>
  <c r="AF11" i="10"/>
  <c r="R10" i="10"/>
  <c r="AE10" i="10"/>
  <c r="AF10" i="10"/>
  <c r="R9" i="10"/>
  <c r="AE9" i="10"/>
  <c r="AF9" i="10"/>
  <c r="R5" i="10"/>
  <c r="AE5" i="10"/>
  <c r="AF5" i="10"/>
  <c r="R4" i="10"/>
  <c r="AE4" i="10"/>
  <c r="AF4" i="10"/>
  <c r="R3" i="10"/>
  <c r="AE3" i="10"/>
  <c r="AF3" i="10"/>
</calcChain>
</file>

<file path=xl/sharedStrings.xml><?xml version="1.0" encoding="utf-8"?>
<sst xmlns="http://schemas.openxmlformats.org/spreadsheetml/2006/main" count="381" uniqueCount="207">
  <si>
    <t>Klubi</t>
  </si>
  <si>
    <t>I pool</t>
  </si>
  <si>
    <t>II pool</t>
  </si>
  <si>
    <t>Sünnia.</t>
  </si>
  <si>
    <t>SPORTVIBU</t>
  </si>
  <si>
    <r>
      <t xml:space="preserve">Sportvibu tidetid poisid </t>
    </r>
    <r>
      <rPr>
        <sz val="12"/>
        <color indexed="8"/>
        <rFont val="Arial"/>
        <family val="2"/>
      </rPr>
      <t>(15 meetri harjutus, d=122, täisleht)</t>
    </r>
  </si>
  <si>
    <t>jrk.</t>
  </si>
  <si>
    <t>Nimi</t>
  </si>
  <si>
    <t>matt</t>
  </si>
  <si>
    <t>Kokku</t>
  </si>
  <si>
    <t>Karl Oskar Paju</t>
  </si>
  <si>
    <t>Sagittarius</t>
  </si>
  <si>
    <t>Rasmus Ruubel</t>
  </si>
  <si>
    <t>Kert Turvas</t>
  </si>
  <si>
    <t>Hendrik Õun</t>
  </si>
  <si>
    <t>Robin Reidma</t>
  </si>
  <si>
    <t>Margo Kaspar Paju</t>
  </si>
  <si>
    <t>Janar Visnapuu</t>
  </si>
  <si>
    <t>Pärnu Meelis</t>
  </si>
  <si>
    <t>Siim Viies</t>
  </si>
  <si>
    <t>Trevor Piirsalu</t>
  </si>
  <si>
    <t>Uku Madison</t>
  </si>
  <si>
    <t>Vana-Võidu VK/Viljandi SK</t>
  </si>
  <si>
    <t>Miko Reimann</t>
  </si>
  <si>
    <t>Raho Roosi</t>
  </si>
  <si>
    <t>Raiko Soe</t>
  </si>
  <si>
    <t>Markus Tank</t>
  </si>
  <si>
    <t>Rimo Bachmann</t>
  </si>
  <si>
    <t>Sten-Markus Kosseson</t>
  </si>
  <si>
    <t>Marten Mänd</t>
  </si>
  <si>
    <t>Markus Zirnask</t>
  </si>
  <si>
    <t>Lennart Martin Hannus</t>
  </si>
  <si>
    <t>Uku Andreas Reigo</t>
  </si>
  <si>
    <t>Tartu VK/Tartu Valla SK</t>
  </si>
  <si>
    <t>Sõmerpalu Välk</t>
  </si>
  <si>
    <t>JAK</t>
  </si>
  <si>
    <t>Karl Kivilo</t>
  </si>
  <si>
    <t>Järvakandi Ilves</t>
  </si>
  <si>
    <t>Romet Handre Heinaste</t>
  </si>
  <si>
    <t>Raven Õun</t>
  </si>
  <si>
    <t>Andri Ilves</t>
  </si>
  <si>
    <t>Jan-Erik Alliksaar</t>
  </si>
  <si>
    <t>Devon Touart</t>
  </si>
  <si>
    <t>Kevin Marcus Aedla</t>
  </si>
  <si>
    <t>Martin Kosseson</t>
  </si>
  <si>
    <t>Andre Palumäe</t>
  </si>
  <si>
    <t>Karl Viies</t>
  </si>
  <si>
    <t>Lauri Soosaar</t>
  </si>
  <si>
    <t>Matthias-Breben Kaevand</t>
  </si>
  <si>
    <t>Silver Tõnisson</t>
  </si>
  <si>
    <t>2014 Eesti Noorte Meistrivõistlused</t>
  </si>
  <si>
    <t>28.06.2014 Abja-Paluoja</t>
  </si>
  <si>
    <t>Mike Gross</t>
  </si>
  <si>
    <t>Kaspar Taniel Kannel</t>
  </si>
  <si>
    <t>Maarjo Rösler</t>
  </si>
  <si>
    <t>Rait Mändmets</t>
  </si>
  <si>
    <t>Romet Tasa</t>
  </si>
  <si>
    <t>Kristopher Kastehein</t>
  </si>
  <si>
    <r>
      <t xml:space="preserve">Sportvibu kadetid noormehed </t>
    </r>
    <r>
      <rPr>
        <sz val="12"/>
        <color indexed="8"/>
        <rFont val="Arial"/>
        <family val="2"/>
      </rPr>
      <t>(60 meetri harjutus, d=122, täisleht)</t>
    </r>
  </si>
  <si>
    <r>
      <t xml:space="preserve">Sportvibu juuniorid noormehed </t>
    </r>
    <r>
      <rPr>
        <sz val="12"/>
        <color indexed="8"/>
        <rFont val="Arial"/>
        <family val="2"/>
      </rPr>
      <t>(70 meetri harjutus, d=122, täisleht)</t>
    </r>
  </si>
  <si>
    <t>Alo Nurmsalu</t>
  </si>
  <si>
    <t>Hans-Martin Pael</t>
  </si>
  <si>
    <t>Märt Oona</t>
  </si>
  <si>
    <t>Pearu Jakob Ojamäe</t>
  </si>
  <si>
    <r>
      <t xml:space="preserve">Plokkvibu tidetid poisid </t>
    </r>
    <r>
      <rPr>
        <sz val="12"/>
        <color indexed="8"/>
        <rFont val="Arial"/>
        <family val="2"/>
      </rPr>
      <t>(15 meetri harjutus, d=122, täisleht)</t>
    </r>
  </si>
  <si>
    <t>Matthhias Rikka</t>
  </si>
  <si>
    <t>Türi Vibukool</t>
  </si>
  <si>
    <t>Ranet Hulko</t>
  </si>
  <si>
    <t>Ragnar Kuurmaa</t>
  </si>
  <si>
    <t>Christopher Vokk</t>
  </si>
  <si>
    <t>Jaan-Hendrik Pael</t>
  </si>
  <si>
    <t>Hans Kristjan Kuningas</t>
  </si>
  <si>
    <t>Eigo Pesti</t>
  </si>
  <si>
    <t>Kristjan Ilves</t>
  </si>
  <si>
    <t>Richard Rösler</t>
  </si>
  <si>
    <t>Robert-Kenneth Piir</t>
  </si>
  <si>
    <t>Caius Kand</t>
  </si>
  <si>
    <t>Martin Cancelli</t>
  </si>
  <si>
    <r>
      <t xml:space="preserve">Sportvibu noored poisid </t>
    </r>
    <r>
      <rPr>
        <sz val="12"/>
        <color indexed="8"/>
        <rFont val="Arial"/>
        <family val="2"/>
      </rPr>
      <t>(30 meetri harjutus, d=122, täisleht)</t>
    </r>
  </si>
  <si>
    <r>
      <t xml:space="preserve">Plokkvibu noored poisid </t>
    </r>
    <r>
      <rPr>
        <sz val="12"/>
        <color indexed="8"/>
        <rFont val="Arial"/>
        <family val="2"/>
      </rPr>
      <t>(30 meetri harjutus, d=122, täisleht)</t>
    </r>
  </si>
  <si>
    <t>1A</t>
  </si>
  <si>
    <t>1B</t>
  </si>
  <si>
    <t>1C</t>
  </si>
  <si>
    <t>1D</t>
  </si>
  <si>
    <t>3A</t>
  </si>
  <si>
    <t>3B</t>
  </si>
  <si>
    <t>3C</t>
  </si>
  <si>
    <t>4B</t>
  </si>
  <si>
    <t>4C</t>
  </si>
  <si>
    <t>5A</t>
  </si>
  <si>
    <t>5B</t>
  </si>
  <si>
    <t>8A</t>
  </si>
  <si>
    <t>8B</t>
  </si>
  <si>
    <t>8C</t>
  </si>
  <si>
    <t>10B</t>
  </si>
  <si>
    <t>10C</t>
  </si>
  <si>
    <t>10D</t>
  </si>
  <si>
    <t>11A</t>
  </si>
  <si>
    <t>11B</t>
  </si>
  <si>
    <t>11C</t>
  </si>
  <si>
    <t>12A</t>
  </si>
  <si>
    <t>12B</t>
  </si>
  <si>
    <t>13A</t>
  </si>
  <si>
    <t>13B</t>
  </si>
  <si>
    <t>13C</t>
  </si>
  <si>
    <t>14A</t>
  </si>
  <si>
    <t>14B</t>
  </si>
  <si>
    <t>14C</t>
  </si>
  <si>
    <t>14D</t>
  </si>
  <si>
    <t>15A</t>
  </si>
  <si>
    <t>15B</t>
  </si>
  <si>
    <t>18A</t>
  </si>
  <si>
    <t>18B</t>
  </si>
  <si>
    <t>18C</t>
  </si>
  <si>
    <t>18D</t>
  </si>
  <si>
    <t>19A</t>
  </si>
  <si>
    <t>19B</t>
  </si>
  <si>
    <t>19C</t>
  </si>
  <si>
    <t>19D</t>
  </si>
  <si>
    <t>20A</t>
  </si>
  <si>
    <t>20B</t>
  </si>
  <si>
    <t>20C</t>
  </si>
  <si>
    <t>20D</t>
  </si>
  <si>
    <t>21A</t>
  </si>
  <si>
    <t>21B</t>
  </si>
  <si>
    <t>21C</t>
  </si>
  <si>
    <t>21D</t>
  </si>
  <si>
    <t>22A</t>
  </si>
  <si>
    <t>22B</t>
  </si>
  <si>
    <t>22C</t>
  </si>
  <si>
    <t>22D</t>
  </si>
  <si>
    <t>23B</t>
  </si>
  <si>
    <t>23C</t>
  </si>
  <si>
    <t>23D</t>
  </si>
  <si>
    <t>24A</t>
  </si>
  <si>
    <t>24B</t>
  </si>
  <si>
    <t>Tarmo Täker</t>
  </si>
  <si>
    <t>x-5</t>
  </si>
  <si>
    <r>
      <t xml:space="preserve">Plokkvibu kadetid noormehed </t>
    </r>
    <r>
      <rPr>
        <sz val="12"/>
        <color indexed="8"/>
        <rFont val="Arial"/>
        <family val="2"/>
      </rPr>
      <t>(50 meetri harjutus, d=80, 5ni)</t>
    </r>
  </si>
  <si>
    <t>x-1</t>
  </si>
  <si>
    <r>
      <t>Sportvibu juuniorid neiud</t>
    </r>
    <r>
      <rPr>
        <sz val="12"/>
        <color indexed="8"/>
        <rFont val="Arial"/>
        <family val="2"/>
      </rPr>
      <t xml:space="preserve"> (70 meetri harjutus, d=122, täisleht)</t>
    </r>
  </si>
  <si>
    <t>2A</t>
  </si>
  <si>
    <t>Laura Nurmsalu</t>
  </si>
  <si>
    <t>2B</t>
  </si>
  <si>
    <t>Helena Saks</t>
  </si>
  <si>
    <t>2C</t>
  </si>
  <si>
    <t>Gätlin Nurk</t>
  </si>
  <si>
    <r>
      <t>Sportvibu kadetid neiud</t>
    </r>
    <r>
      <rPr>
        <sz val="12"/>
        <color indexed="8"/>
        <rFont val="Arial"/>
        <family val="2"/>
      </rPr>
      <t xml:space="preserve"> (60 meetri harjutus, d=122, täisleht)</t>
    </r>
  </si>
  <si>
    <t>5C</t>
  </si>
  <si>
    <t>Laura Tukk</t>
  </si>
  <si>
    <t>6B</t>
  </si>
  <si>
    <t>Kristel Peet</t>
  </si>
  <si>
    <t>6A</t>
  </si>
  <si>
    <t>Maris Tetsmann</t>
  </si>
  <si>
    <t>7B</t>
  </si>
  <si>
    <t>Marta Kaunis</t>
  </si>
  <si>
    <t>7A</t>
  </si>
  <si>
    <t>Annabel Olgo</t>
  </si>
  <si>
    <t>7C</t>
  </si>
  <si>
    <t>Elika Laur</t>
  </si>
  <si>
    <t>6C</t>
  </si>
  <si>
    <t>Kadri Lilienthal</t>
  </si>
  <si>
    <r>
      <t xml:space="preserve">Plokkvibu kadetid neiud </t>
    </r>
    <r>
      <rPr>
        <sz val="12"/>
        <color indexed="8"/>
        <rFont val="Arial"/>
        <family val="2"/>
      </rPr>
      <t>(50 meetri harjutus, d=80, 5ni)</t>
    </r>
  </si>
  <si>
    <t>9B</t>
  </si>
  <si>
    <t>Emily Hõim</t>
  </si>
  <si>
    <t>9A</t>
  </si>
  <si>
    <t>Meeri-Marita Paas</t>
  </si>
  <si>
    <r>
      <t xml:space="preserve">Plokkvibu noored tüdrukud </t>
    </r>
    <r>
      <rPr>
        <sz val="12"/>
        <color indexed="8"/>
        <rFont val="Arial"/>
        <family val="2"/>
      </rPr>
      <t>(30 meetri harjutus, d=122, täisleht)</t>
    </r>
  </si>
  <si>
    <t>12C</t>
  </si>
  <si>
    <t>Karolin Puusepp</t>
  </si>
  <si>
    <t>11D</t>
  </si>
  <si>
    <t>Kätlin Langerpaur</t>
  </si>
  <si>
    <t>13D</t>
  </si>
  <si>
    <t>Ragne Kuurmaa</t>
  </si>
  <si>
    <t>12D</t>
  </si>
  <si>
    <t>Keiu Tetsmann</t>
  </si>
  <si>
    <r>
      <t>Sportvibu noored tüdrukud</t>
    </r>
    <r>
      <rPr>
        <sz val="12"/>
        <color indexed="8"/>
        <rFont val="Arial"/>
        <family val="2"/>
      </rPr>
      <t xml:space="preserve"> (30 meetri harjutus, d=122, täisleht)</t>
    </r>
  </si>
  <si>
    <t>17B</t>
  </si>
  <si>
    <t>Triinu Lilienthal</t>
  </si>
  <si>
    <t>15C</t>
  </si>
  <si>
    <t>Saara Suurkivi</t>
  </si>
  <si>
    <t>Tallinna Vibukool</t>
  </si>
  <si>
    <t>16C</t>
  </si>
  <si>
    <t>Elis Luusepp</t>
  </si>
  <si>
    <t>16B</t>
  </si>
  <si>
    <t>Alexandra Põllumäe</t>
  </si>
  <si>
    <t>16A</t>
  </si>
  <si>
    <t>Grete Rahnel</t>
  </si>
  <si>
    <t>15D</t>
  </si>
  <si>
    <t>Liisi Tammar</t>
  </si>
  <si>
    <t>17C</t>
  </si>
  <si>
    <t>Kendra Lelov</t>
  </si>
  <si>
    <t>17A</t>
  </si>
  <si>
    <t>Anete Osi</t>
  </si>
  <si>
    <r>
      <t>Sportvibu tidetid tüdrukud</t>
    </r>
    <r>
      <rPr>
        <sz val="12"/>
        <color indexed="8"/>
        <rFont val="Arial"/>
        <family val="2"/>
      </rPr>
      <t xml:space="preserve"> (15 meetri harjutus, d=122, täisleht)</t>
    </r>
  </si>
  <si>
    <t>25C</t>
  </si>
  <si>
    <t>Mariann Hanna Johanson</t>
  </si>
  <si>
    <t>24D</t>
  </si>
  <si>
    <t>Anne Sein</t>
  </si>
  <si>
    <t>25D</t>
  </si>
  <si>
    <t>Reet Kand</t>
  </si>
  <si>
    <t>25A</t>
  </si>
  <si>
    <t>Helen Link</t>
  </si>
  <si>
    <t>24C</t>
  </si>
  <si>
    <t>Karolin Ilves</t>
  </si>
  <si>
    <t>25B</t>
  </si>
  <si>
    <t>Miia Palanen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</si>
</sst>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u/>
      <sz val="11"/>
      <color theme="11"/>
      <name val="Calibri"/>
      <family val="2"/>
      <charset val="186"/>
      <scheme val="minor"/>
    </font>
    <font>
      <sz val="14"/>
      <color theme="1"/>
      <name val="Calibri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name val="Arial Narrow"/>
      <family val="2"/>
    </font>
    <font>
      <b/>
      <sz val="24"/>
      <color theme="1"/>
      <name val="Arial"/>
    </font>
    <font>
      <sz val="11"/>
      <color rgb="FFFF0000"/>
      <name val="Calibri"/>
      <family val="2"/>
      <charset val="186"/>
      <scheme val="minor"/>
    </font>
    <font>
      <sz val="12"/>
      <color rgb="FFFF0000"/>
      <name val="Arial Narrow"/>
      <family val="2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b/>
      <sz val="12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/>
    <xf numFmtId="0" fontId="8" fillId="0" borderId="0" xfId="0" applyFont="1" applyAlignment="1">
      <alignment shrinkToFit="1"/>
    </xf>
    <xf numFmtId="0" fontId="8" fillId="0" borderId="0" xfId="0" applyFont="1" applyAlignment="1">
      <alignment horizontal="left" shrinkToFit="1"/>
    </xf>
    <xf numFmtId="0" fontId="7" fillId="0" borderId="1" xfId="0" applyFont="1" applyBorder="1" applyAlignment="1"/>
    <xf numFmtId="0" fontId="8" fillId="0" borderId="1" xfId="0" applyFont="1" applyBorder="1" applyAlignment="1">
      <alignment shrinkToFit="1"/>
    </xf>
    <xf numFmtId="0" fontId="9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11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1" xfId="0" applyFont="1" applyBorder="1" applyAlignment="1">
      <alignment shrinkToFit="1"/>
    </xf>
    <xf numFmtId="0" fontId="2" fillId="0" borderId="0" xfId="0" applyFont="1" applyAlignment="1">
      <alignment horizontal="left"/>
    </xf>
    <xf numFmtId="0" fontId="10" fillId="0" borderId="1" xfId="0" applyFont="1" applyBorder="1" applyAlignment="1">
      <alignment horizontal="center" shrinkToFit="1"/>
    </xf>
    <xf numFmtId="0" fontId="13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shrinkToFit="1"/>
    </xf>
    <xf numFmtId="0" fontId="8" fillId="0" borderId="0" xfId="0" applyFont="1" applyBorder="1" applyAlignment="1">
      <alignment shrinkToFit="1"/>
    </xf>
    <xf numFmtId="0" fontId="8" fillId="0" borderId="0" xfId="0" applyFont="1" applyBorder="1" applyAlignment="1">
      <alignment horizontal="left" shrinkToFit="1"/>
    </xf>
    <xf numFmtId="0" fontId="10" fillId="0" borderId="0" xfId="0" applyFont="1" applyBorder="1" applyAlignment="1">
      <alignment horizontal="center" shrinkToFit="1"/>
    </xf>
    <xf numFmtId="0" fontId="11" fillId="0" borderId="0" xfId="0" applyFont="1" applyBorder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0" fontId="13" fillId="0" borderId="0" xfId="0" applyFont="1" applyAlignment="1">
      <alignment horizontal="left"/>
    </xf>
    <xf numFmtId="0" fontId="10" fillId="0" borderId="2" xfId="0" applyFont="1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  <xf numFmtId="0" fontId="10" fillId="0" borderId="4" xfId="0" applyFont="1" applyBorder="1" applyAlignment="1">
      <alignment horizontal="center" shrinkToFi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shrinkToFit="1"/>
    </xf>
    <xf numFmtId="0" fontId="15" fillId="0" borderId="1" xfId="0" applyFont="1" applyBorder="1" applyAlignment="1">
      <alignment shrinkToFit="1"/>
    </xf>
    <xf numFmtId="0" fontId="15" fillId="0" borderId="1" xfId="0" applyFont="1" applyBorder="1" applyAlignment="1">
      <alignment horizontal="left" shrinkToFit="1"/>
    </xf>
    <xf numFmtId="0" fontId="17" fillId="0" borderId="1" xfId="0" applyFont="1" applyBorder="1" applyAlignment="1">
      <alignment horizontal="center" shrinkToFit="1"/>
    </xf>
    <xf numFmtId="0" fontId="18" fillId="0" borderId="1" xfId="0" applyFont="1" applyBorder="1" applyAlignment="1">
      <alignment horizontal="center" shrinkToFit="1"/>
    </xf>
    <xf numFmtId="0" fontId="14" fillId="0" borderId="0" xfId="0" applyFont="1"/>
  </cellXfs>
  <cellStyles count="10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</cellStyles>
  <dxfs count="0"/>
  <tableStyles count="0" defaultTableStyle="TableStyleMedium9" defaultPivotStyle="PivotStyleLight16"/>
  <colors>
    <mruColors>
      <color rgb="FF00FFFF"/>
      <color rgb="FFFFCC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A16" sqref="A16:XFD16"/>
    </sheetView>
  </sheetViews>
  <sheetFormatPr defaultColWidth="8.85546875" defaultRowHeight="15" x14ac:dyDescent="0.25"/>
  <cols>
    <col min="1" max="1" width="3.85546875" customWidth="1"/>
    <col min="2" max="2" width="6" customWidth="1"/>
    <col min="3" max="3" width="27.28515625" customWidth="1"/>
    <col min="4" max="4" width="7.140625" customWidth="1"/>
    <col min="5" max="5" width="24.28515625" customWidth="1"/>
    <col min="6" max="11" width="3.7109375" style="1" customWidth="1"/>
    <col min="12" max="12" width="5.7109375" style="1" customWidth="1"/>
    <col min="13" max="18" width="3.7109375" customWidth="1"/>
    <col min="19" max="20" width="5.7109375" customWidth="1"/>
    <col min="21" max="30" width="2.85546875" customWidth="1"/>
    <col min="31" max="32" width="7.28515625" customWidth="1"/>
  </cols>
  <sheetData>
    <row r="1" spans="1:20" ht="18.75" x14ac:dyDescent="0.3">
      <c r="A1" s="15" t="s">
        <v>50</v>
      </c>
      <c r="B1" s="15"/>
      <c r="C1" s="15"/>
      <c r="D1" s="15"/>
    </row>
    <row r="2" spans="1:20" ht="18.75" x14ac:dyDescent="0.3">
      <c r="A2" s="3" t="s">
        <v>51</v>
      </c>
      <c r="F2"/>
      <c r="G2"/>
      <c r="H2"/>
      <c r="I2"/>
      <c r="J2"/>
      <c r="K2"/>
      <c r="L2"/>
    </row>
    <row r="3" spans="1:20" ht="30" x14ac:dyDescent="0.4">
      <c r="A3" s="26" t="s">
        <v>4</v>
      </c>
      <c r="B3" s="26"/>
      <c r="C3" s="26"/>
      <c r="F3"/>
      <c r="G3"/>
      <c r="H3"/>
      <c r="I3"/>
      <c r="J3"/>
      <c r="K3"/>
      <c r="L3"/>
      <c r="M3" s="2"/>
      <c r="N3" s="2"/>
    </row>
    <row r="4" spans="1:20" ht="15.75" customHeight="1" x14ac:dyDescent="0.4">
      <c r="A4" s="17"/>
      <c r="B4" s="17"/>
      <c r="C4" s="17"/>
      <c r="F4"/>
      <c r="G4"/>
      <c r="H4"/>
      <c r="I4"/>
      <c r="J4"/>
      <c r="K4"/>
      <c r="L4"/>
      <c r="M4" s="2"/>
      <c r="N4" s="2"/>
    </row>
    <row r="5" spans="1:20" ht="15.75" x14ac:dyDescent="0.25">
      <c r="A5" s="4" t="s">
        <v>59</v>
      </c>
      <c r="B5" s="5"/>
      <c r="C5" s="5"/>
      <c r="D5" s="6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6.5" x14ac:dyDescent="0.3">
      <c r="A6" s="7" t="s">
        <v>6</v>
      </c>
      <c r="B6" s="9" t="s">
        <v>8</v>
      </c>
      <c r="C6" s="8" t="s">
        <v>7</v>
      </c>
      <c r="D6" s="10" t="s">
        <v>3</v>
      </c>
      <c r="E6" s="10" t="s">
        <v>0</v>
      </c>
      <c r="F6" s="25" t="s">
        <v>1</v>
      </c>
      <c r="G6" s="25"/>
      <c r="H6" s="25"/>
      <c r="I6" s="25"/>
      <c r="J6" s="25"/>
      <c r="K6" s="25"/>
      <c r="L6" s="25"/>
      <c r="M6" s="25" t="s">
        <v>2</v>
      </c>
      <c r="N6" s="25"/>
      <c r="O6" s="25"/>
      <c r="P6" s="25"/>
      <c r="Q6" s="25"/>
      <c r="R6" s="25"/>
      <c r="S6" s="25"/>
      <c r="T6" s="11" t="s">
        <v>9</v>
      </c>
    </row>
    <row r="7" spans="1:20" s="36" customFormat="1" ht="16.5" x14ac:dyDescent="0.3">
      <c r="A7" s="30">
        <v>1</v>
      </c>
      <c r="B7" s="31" t="s">
        <v>80</v>
      </c>
      <c r="C7" s="32" t="s">
        <v>63</v>
      </c>
      <c r="D7" s="33">
        <v>1994</v>
      </c>
      <c r="E7" s="33" t="s">
        <v>11</v>
      </c>
      <c r="F7" s="34">
        <v>48</v>
      </c>
      <c r="G7" s="34">
        <v>51</v>
      </c>
      <c r="H7" s="34">
        <v>51</v>
      </c>
      <c r="I7" s="34">
        <v>52</v>
      </c>
      <c r="J7" s="34">
        <v>53</v>
      </c>
      <c r="K7" s="34">
        <v>47</v>
      </c>
      <c r="L7" s="35">
        <f>SUM(F7:K7)</f>
        <v>302</v>
      </c>
      <c r="M7" s="34">
        <v>43</v>
      </c>
      <c r="N7" s="34">
        <v>46</v>
      </c>
      <c r="O7" s="34">
        <v>49</v>
      </c>
      <c r="P7" s="34">
        <v>47</v>
      </c>
      <c r="Q7" s="34">
        <v>55</v>
      </c>
      <c r="R7" s="34">
        <v>55</v>
      </c>
      <c r="S7" s="35">
        <f>SUM(M7:R7)</f>
        <v>295</v>
      </c>
      <c r="T7" s="35">
        <f>L7+S7</f>
        <v>597</v>
      </c>
    </row>
    <row r="8" spans="1:20" ht="16.5" x14ac:dyDescent="0.3">
      <c r="A8" s="12">
        <v>2</v>
      </c>
      <c r="B8" s="9" t="s">
        <v>81</v>
      </c>
      <c r="C8" s="8" t="s">
        <v>60</v>
      </c>
      <c r="D8" s="10">
        <v>1996</v>
      </c>
      <c r="E8" s="10" t="s">
        <v>22</v>
      </c>
      <c r="F8" s="16">
        <v>37</v>
      </c>
      <c r="G8" s="16">
        <v>50</v>
      </c>
      <c r="H8" s="16">
        <v>48</v>
      </c>
      <c r="I8" s="16">
        <v>48</v>
      </c>
      <c r="J8" s="16">
        <v>48</v>
      </c>
      <c r="K8" s="16">
        <v>45</v>
      </c>
      <c r="L8" s="11">
        <f>SUM(F8:K8)</f>
        <v>276</v>
      </c>
      <c r="M8" s="16">
        <v>25</v>
      </c>
      <c r="N8" s="16">
        <v>48</v>
      </c>
      <c r="O8" s="16">
        <v>40</v>
      </c>
      <c r="P8" s="16">
        <v>50</v>
      </c>
      <c r="Q8" s="16">
        <v>42</v>
      </c>
      <c r="R8" s="16">
        <v>44</v>
      </c>
      <c r="S8" s="11">
        <f>SUM(M8:R8)</f>
        <v>249</v>
      </c>
      <c r="T8" s="11">
        <f>L8+S8</f>
        <v>525</v>
      </c>
    </row>
    <row r="9" spans="1:20" ht="16.5" x14ac:dyDescent="0.3">
      <c r="A9" s="12">
        <v>3</v>
      </c>
      <c r="B9" s="9" t="s">
        <v>82</v>
      </c>
      <c r="C9" s="8" t="s">
        <v>62</v>
      </c>
      <c r="D9" s="10">
        <v>1995</v>
      </c>
      <c r="E9" s="10" t="s">
        <v>33</v>
      </c>
      <c r="F9" s="16">
        <v>41</v>
      </c>
      <c r="G9" s="16">
        <v>42</v>
      </c>
      <c r="H9" s="16">
        <v>45</v>
      </c>
      <c r="I9" s="16">
        <v>46</v>
      </c>
      <c r="J9" s="16">
        <v>44</v>
      </c>
      <c r="K9" s="16">
        <v>44</v>
      </c>
      <c r="L9" s="11">
        <f>SUM(F9:K9)</f>
        <v>262</v>
      </c>
      <c r="M9" s="16">
        <v>44</v>
      </c>
      <c r="N9" s="16">
        <v>37</v>
      </c>
      <c r="O9" s="16">
        <v>51</v>
      </c>
      <c r="P9" s="16">
        <v>39</v>
      </c>
      <c r="Q9" s="16">
        <v>49</v>
      </c>
      <c r="R9" s="16">
        <v>40</v>
      </c>
      <c r="S9" s="11">
        <f>SUM(M9:R9)</f>
        <v>260</v>
      </c>
      <c r="T9" s="11">
        <f>L9+S9</f>
        <v>522</v>
      </c>
    </row>
    <row r="10" spans="1:20" ht="16.5" x14ac:dyDescent="0.3">
      <c r="A10" s="12">
        <v>4</v>
      </c>
      <c r="B10" s="9" t="s">
        <v>83</v>
      </c>
      <c r="C10" s="14" t="s">
        <v>61</v>
      </c>
      <c r="D10" s="10">
        <v>1997</v>
      </c>
      <c r="E10" s="10" t="s">
        <v>22</v>
      </c>
      <c r="F10" s="16">
        <v>39</v>
      </c>
      <c r="G10" s="16">
        <v>40</v>
      </c>
      <c r="H10" s="16">
        <v>37</v>
      </c>
      <c r="I10" s="16">
        <v>27</v>
      </c>
      <c r="J10" s="16">
        <v>21</v>
      </c>
      <c r="K10" s="16">
        <v>36</v>
      </c>
      <c r="L10" s="11">
        <f>SUM(F10:K10)</f>
        <v>200</v>
      </c>
      <c r="M10" s="16">
        <v>36</v>
      </c>
      <c r="N10" s="16">
        <v>37</v>
      </c>
      <c r="O10" s="16">
        <v>40</v>
      </c>
      <c r="P10" s="16">
        <v>41</v>
      </c>
      <c r="Q10" s="16">
        <v>44</v>
      </c>
      <c r="R10" s="16">
        <v>38</v>
      </c>
      <c r="S10" s="11">
        <f>SUM(M10:R10)</f>
        <v>236</v>
      </c>
      <c r="T10" s="11">
        <f>L10+S10</f>
        <v>436</v>
      </c>
    </row>
    <row r="11" spans="1:20" ht="15.75" x14ac:dyDescent="0.25">
      <c r="A11" s="13"/>
      <c r="B11" s="5"/>
      <c r="C11" s="5"/>
      <c r="D11" s="6"/>
      <c r="E11" s="6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5.75" x14ac:dyDescent="0.25">
      <c r="A12" s="4" t="s">
        <v>58</v>
      </c>
      <c r="B12" s="5"/>
      <c r="C12" s="5"/>
      <c r="D12" s="6"/>
      <c r="E12" s="6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6.5" x14ac:dyDescent="0.3">
      <c r="A13" s="7" t="s">
        <v>6</v>
      </c>
      <c r="B13" s="9" t="s">
        <v>8</v>
      </c>
      <c r="C13" s="8" t="s">
        <v>7</v>
      </c>
      <c r="D13" s="10" t="s">
        <v>3</v>
      </c>
      <c r="E13" s="10" t="s">
        <v>0</v>
      </c>
      <c r="F13" s="25" t="s">
        <v>1</v>
      </c>
      <c r="G13" s="25"/>
      <c r="H13" s="25"/>
      <c r="I13" s="25"/>
      <c r="J13" s="25"/>
      <c r="K13" s="25"/>
      <c r="L13" s="25"/>
      <c r="M13" s="25" t="s">
        <v>2</v>
      </c>
      <c r="N13" s="25"/>
      <c r="O13" s="25"/>
      <c r="P13" s="25"/>
      <c r="Q13" s="25"/>
      <c r="R13" s="25"/>
      <c r="S13" s="25"/>
      <c r="T13" s="11" t="s">
        <v>9</v>
      </c>
    </row>
    <row r="14" spans="1:20" ht="16.5" x14ac:dyDescent="0.3">
      <c r="A14" s="12">
        <v>1</v>
      </c>
      <c r="B14" s="9" t="s">
        <v>84</v>
      </c>
      <c r="C14" s="8" t="s">
        <v>36</v>
      </c>
      <c r="D14" s="10">
        <v>1999</v>
      </c>
      <c r="E14" s="10" t="s">
        <v>37</v>
      </c>
      <c r="F14" s="16">
        <v>52</v>
      </c>
      <c r="G14" s="16">
        <v>53</v>
      </c>
      <c r="H14" s="16">
        <v>43</v>
      </c>
      <c r="I14" s="16">
        <v>54</v>
      </c>
      <c r="J14" s="16">
        <v>55</v>
      </c>
      <c r="K14" s="16">
        <v>50</v>
      </c>
      <c r="L14" s="11">
        <f t="shared" ref="L14:L20" si="0">SUM(F14:K14)</f>
        <v>307</v>
      </c>
      <c r="M14" s="16">
        <v>51</v>
      </c>
      <c r="N14" s="16">
        <v>53</v>
      </c>
      <c r="O14" s="16">
        <v>52</v>
      </c>
      <c r="P14" s="16">
        <v>55</v>
      </c>
      <c r="Q14" s="16">
        <v>54</v>
      </c>
      <c r="R14" s="16">
        <v>54</v>
      </c>
      <c r="S14" s="11">
        <f t="shared" ref="S14:S20" si="1">SUM(M14:R14)</f>
        <v>319</v>
      </c>
      <c r="T14" s="11">
        <f t="shared" ref="T14:T20" si="2">L14+S14</f>
        <v>626</v>
      </c>
    </row>
    <row r="15" spans="1:20" ht="16.5" x14ac:dyDescent="0.3">
      <c r="A15" s="12">
        <v>2</v>
      </c>
      <c r="B15" s="9" t="s">
        <v>86</v>
      </c>
      <c r="C15" s="8" t="s">
        <v>55</v>
      </c>
      <c r="D15" s="10">
        <v>1998</v>
      </c>
      <c r="E15" s="10" t="s">
        <v>22</v>
      </c>
      <c r="F15" s="16">
        <v>52</v>
      </c>
      <c r="G15" s="16">
        <v>49</v>
      </c>
      <c r="H15" s="16">
        <v>45</v>
      </c>
      <c r="I15" s="16">
        <v>48</v>
      </c>
      <c r="J15" s="16">
        <v>44</v>
      </c>
      <c r="K15" s="16">
        <v>48</v>
      </c>
      <c r="L15" s="11">
        <f t="shared" si="0"/>
        <v>286</v>
      </c>
      <c r="M15" s="16">
        <v>52</v>
      </c>
      <c r="N15" s="16">
        <v>51</v>
      </c>
      <c r="O15" s="16">
        <v>51</v>
      </c>
      <c r="P15" s="16">
        <v>54</v>
      </c>
      <c r="Q15" s="16">
        <v>50</v>
      </c>
      <c r="R15" s="16">
        <v>47</v>
      </c>
      <c r="S15" s="11">
        <f t="shared" si="1"/>
        <v>305</v>
      </c>
      <c r="T15" s="11">
        <f t="shared" si="2"/>
        <v>591</v>
      </c>
    </row>
    <row r="16" spans="1:20" s="36" customFormat="1" ht="16.5" x14ac:dyDescent="0.3">
      <c r="A16" s="30">
        <v>3</v>
      </c>
      <c r="B16" s="31" t="s">
        <v>85</v>
      </c>
      <c r="C16" s="32" t="s">
        <v>52</v>
      </c>
      <c r="D16" s="33">
        <v>1997</v>
      </c>
      <c r="E16" s="33" t="s">
        <v>11</v>
      </c>
      <c r="F16" s="34">
        <v>50</v>
      </c>
      <c r="G16" s="34">
        <v>44</v>
      </c>
      <c r="H16" s="34">
        <v>46</v>
      </c>
      <c r="I16" s="34">
        <v>47</v>
      </c>
      <c r="J16" s="34">
        <v>46</v>
      </c>
      <c r="K16" s="34">
        <v>51</v>
      </c>
      <c r="L16" s="35">
        <f t="shared" si="0"/>
        <v>284</v>
      </c>
      <c r="M16" s="34">
        <v>51</v>
      </c>
      <c r="N16" s="34">
        <v>42</v>
      </c>
      <c r="O16" s="34">
        <v>54</v>
      </c>
      <c r="P16" s="34">
        <v>56</v>
      </c>
      <c r="Q16" s="34">
        <v>54</v>
      </c>
      <c r="R16" s="34">
        <v>47</v>
      </c>
      <c r="S16" s="35">
        <f t="shared" si="1"/>
        <v>304</v>
      </c>
      <c r="T16" s="35">
        <f t="shared" si="2"/>
        <v>588</v>
      </c>
    </row>
    <row r="17" spans="1:20" ht="16.5" x14ac:dyDescent="0.3">
      <c r="A17" s="12">
        <v>4</v>
      </c>
      <c r="B17" s="9" t="s">
        <v>90</v>
      </c>
      <c r="C17" s="8" t="s">
        <v>57</v>
      </c>
      <c r="D17" s="10">
        <v>1998</v>
      </c>
      <c r="E17" s="10" t="s">
        <v>11</v>
      </c>
      <c r="F17" s="16">
        <v>39</v>
      </c>
      <c r="G17" s="16">
        <v>51</v>
      </c>
      <c r="H17" s="16">
        <v>47</v>
      </c>
      <c r="I17" s="16">
        <v>42</v>
      </c>
      <c r="J17" s="16">
        <v>54</v>
      </c>
      <c r="K17" s="16">
        <v>44</v>
      </c>
      <c r="L17" s="11">
        <f t="shared" si="0"/>
        <v>277</v>
      </c>
      <c r="M17" s="16">
        <v>46</v>
      </c>
      <c r="N17" s="16">
        <v>41</v>
      </c>
      <c r="O17" s="16">
        <v>38</v>
      </c>
      <c r="P17" s="16">
        <v>48</v>
      </c>
      <c r="Q17" s="16">
        <v>46</v>
      </c>
      <c r="R17" s="16">
        <v>47</v>
      </c>
      <c r="S17" s="11">
        <f t="shared" si="1"/>
        <v>266</v>
      </c>
      <c r="T17" s="11">
        <f t="shared" si="2"/>
        <v>543</v>
      </c>
    </row>
    <row r="18" spans="1:20" ht="16.5" x14ac:dyDescent="0.3">
      <c r="A18" s="12">
        <v>5</v>
      </c>
      <c r="B18" s="9" t="s">
        <v>88</v>
      </c>
      <c r="C18" s="8" t="s">
        <v>56</v>
      </c>
      <c r="D18" s="10">
        <v>1998</v>
      </c>
      <c r="E18" s="10" t="s">
        <v>33</v>
      </c>
      <c r="F18" s="16">
        <v>42</v>
      </c>
      <c r="G18" s="16">
        <v>43</v>
      </c>
      <c r="H18" s="16">
        <v>43</v>
      </c>
      <c r="I18" s="16">
        <v>42</v>
      </c>
      <c r="J18" s="16">
        <v>44</v>
      </c>
      <c r="K18" s="16">
        <v>46</v>
      </c>
      <c r="L18" s="11">
        <f t="shared" si="0"/>
        <v>260</v>
      </c>
      <c r="M18" s="16">
        <v>44</v>
      </c>
      <c r="N18" s="16">
        <v>43</v>
      </c>
      <c r="O18" s="16">
        <v>46</v>
      </c>
      <c r="P18" s="16">
        <v>44</v>
      </c>
      <c r="Q18" s="16">
        <v>42</v>
      </c>
      <c r="R18" s="16">
        <v>48</v>
      </c>
      <c r="S18" s="11">
        <f t="shared" si="1"/>
        <v>267</v>
      </c>
      <c r="T18" s="11">
        <f t="shared" si="2"/>
        <v>527</v>
      </c>
    </row>
    <row r="19" spans="1:20" ht="16.5" x14ac:dyDescent="0.3">
      <c r="A19" s="12">
        <v>6</v>
      </c>
      <c r="B19" s="9" t="s">
        <v>87</v>
      </c>
      <c r="C19" s="8" t="s">
        <v>54</v>
      </c>
      <c r="D19" s="10">
        <v>1998</v>
      </c>
      <c r="E19" s="10" t="s">
        <v>22</v>
      </c>
      <c r="F19" s="16">
        <v>42</v>
      </c>
      <c r="G19" s="16">
        <v>37</v>
      </c>
      <c r="H19" s="16">
        <v>44</v>
      </c>
      <c r="I19" s="16">
        <v>32</v>
      </c>
      <c r="J19" s="16">
        <v>36</v>
      </c>
      <c r="K19" s="16">
        <v>46</v>
      </c>
      <c r="L19" s="11">
        <f t="shared" si="0"/>
        <v>237</v>
      </c>
      <c r="M19" s="16">
        <v>41</v>
      </c>
      <c r="N19" s="16">
        <v>40</v>
      </c>
      <c r="O19" s="16">
        <v>38</v>
      </c>
      <c r="P19" s="16">
        <v>39</v>
      </c>
      <c r="Q19" s="16">
        <v>49</v>
      </c>
      <c r="R19" s="16">
        <v>38</v>
      </c>
      <c r="S19" s="11">
        <f t="shared" si="1"/>
        <v>245</v>
      </c>
      <c r="T19" s="11">
        <f t="shared" si="2"/>
        <v>482</v>
      </c>
    </row>
    <row r="20" spans="1:20" ht="16.5" x14ac:dyDescent="0.3">
      <c r="A20" s="12">
        <v>7</v>
      </c>
      <c r="B20" s="9" t="s">
        <v>89</v>
      </c>
      <c r="C20" s="8" t="s">
        <v>53</v>
      </c>
      <c r="D20" s="10">
        <v>1999</v>
      </c>
      <c r="E20" s="10" t="s">
        <v>11</v>
      </c>
      <c r="F20" s="16">
        <v>28</v>
      </c>
      <c r="G20" s="16">
        <v>18</v>
      </c>
      <c r="H20" s="16">
        <v>37</v>
      </c>
      <c r="I20" s="16">
        <v>24</v>
      </c>
      <c r="J20" s="16">
        <v>45</v>
      </c>
      <c r="K20" s="16">
        <v>38</v>
      </c>
      <c r="L20" s="11">
        <f t="shared" si="0"/>
        <v>190</v>
      </c>
      <c r="M20" s="16">
        <v>23</v>
      </c>
      <c r="N20" s="16">
        <v>25</v>
      </c>
      <c r="O20" s="16">
        <v>29</v>
      </c>
      <c r="P20" s="16">
        <v>28</v>
      </c>
      <c r="Q20" s="16">
        <v>30</v>
      </c>
      <c r="R20" s="16">
        <v>32</v>
      </c>
      <c r="S20" s="11">
        <f t="shared" si="1"/>
        <v>167</v>
      </c>
      <c r="T20" s="11">
        <f t="shared" si="2"/>
        <v>357</v>
      </c>
    </row>
    <row r="21" spans="1:20" ht="15.75" x14ac:dyDescent="0.25">
      <c r="A21" s="13"/>
      <c r="B21" s="5"/>
      <c r="C21" s="5"/>
      <c r="D21" s="6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5.75" x14ac:dyDescent="0.25">
      <c r="A22" s="4" t="s">
        <v>138</v>
      </c>
      <c r="B22" s="5"/>
      <c r="C22" s="5"/>
      <c r="D22" s="6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16.5" x14ac:dyDescent="0.3">
      <c r="A23" s="7" t="s">
        <v>6</v>
      </c>
      <c r="B23" s="9" t="s">
        <v>8</v>
      </c>
      <c r="C23" s="8" t="s">
        <v>7</v>
      </c>
      <c r="D23" s="10" t="s">
        <v>3</v>
      </c>
      <c r="E23" s="10" t="s">
        <v>0</v>
      </c>
      <c r="F23" s="25" t="s">
        <v>1</v>
      </c>
      <c r="G23" s="25"/>
      <c r="H23" s="25"/>
      <c r="I23" s="25"/>
      <c r="J23" s="25"/>
      <c r="K23" s="25"/>
      <c r="L23" s="25"/>
      <c r="M23" s="25" t="s">
        <v>2</v>
      </c>
      <c r="N23" s="25"/>
      <c r="O23" s="25"/>
      <c r="P23" s="25"/>
      <c r="Q23" s="25"/>
      <c r="R23" s="25"/>
      <c r="S23" s="25"/>
      <c r="T23" s="11" t="s">
        <v>9</v>
      </c>
    </row>
    <row r="24" spans="1:20" ht="16.5" x14ac:dyDescent="0.3">
      <c r="A24" s="12">
        <v>1</v>
      </c>
      <c r="B24" s="9" t="s">
        <v>92</v>
      </c>
      <c r="C24" s="14" t="s">
        <v>76</v>
      </c>
      <c r="D24" s="10">
        <v>1997</v>
      </c>
      <c r="E24" s="10" t="s">
        <v>35</v>
      </c>
      <c r="F24" s="16">
        <v>46</v>
      </c>
      <c r="G24" s="16">
        <v>56</v>
      </c>
      <c r="H24" s="16">
        <v>49</v>
      </c>
      <c r="I24" s="16">
        <v>53</v>
      </c>
      <c r="J24" s="16">
        <v>48</v>
      </c>
      <c r="K24" s="16">
        <v>50</v>
      </c>
      <c r="L24" s="11">
        <f>SUM(F24:K24)</f>
        <v>302</v>
      </c>
      <c r="M24" s="16">
        <v>48</v>
      </c>
      <c r="N24" s="16">
        <v>48</v>
      </c>
      <c r="O24" s="16">
        <v>53</v>
      </c>
      <c r="P24" s="16">
        <v>53</v>
      </c>
      <c r="Q24" s="16">
        <v>52</v>
      </c>
      <c r="R24" s="16">
        <v>48</v>
      </c>
      <c r="S24" s="11">
        <f>SUM(M24:R24)</f>
        <v>302</v>
      </c>
      <c r="T24" s="11">
        <f>L24+S24</f>
        <v>604</v>
      </c>
    </row>
    <row r="25" spans="1:20" ht="16.5" x14ac:dyDescent="0.3">
      <c r="A25" s="12">
        <v>2</v>
      </c>
      <c r="B25" s="9" t="s">
        <v>93</v>
      </c>
      <c r="C25" s="8" t="s">
        <v>77</v>
      </c>
      <c r="D25" s="10">
        <v>1999</v>
      </c>
      <c r="E25" s="10" t="s">
        <v>66</v>
      </c>
      <c r="F25" s="16">
        <v>42</v>
      </c>
      <c r="G25" s="16">
        <v>27</v>
      </c>
      <c r="H25" s="16">
        <v>37</v>
      </c>
      <c r="I25" s="16">
        <v>41</v>
      </c>
      <c r="J25" s="16">
        <v>38</v>
      </c>
      <c r="K25" s="16">
        <v>43</v>
      </c>
      <c r="L25" s="11">
        <f>SUM(F25:K25)</f>
        <v>228</v>
      </c>
      <c r="M25" s="16">
        <v>45</v>
      </c>
      <c r="N25" s="16">
        <v>47</v>
      </c>
      <c r="O25" s="16">
        <v>39</v>
      </c>
      <c r="P25" s="16">
        <v>50</v>
      </c>
      <c r="Q25" s="16">
        <v>38</v>
      </c>
      <c r="R25" s="16">
        <v>42</v>
      </c>
      <c r="S25" s="11">
        <f>SUM(M25:R25)</f>
        <v>261</v>
      </c>
      <c r="T25" s="11">
        <f>L25+S25</f>
        <v>489</v>
      </c>
    </row>
    <row r="26" spans="1:20" ht="16.5" x14ac:dyDescent="0.3">
      <c r="A26" s="12">
        <v>3</v>
      </c>
      <c r="B26" s="9" t="s">
        <v>91</v>
      </c>
      <c r="C26" s="8" t="s">
        <v>75</v>
      </c>
      <c r="D26" s="10">
        <v>1997</v>
      </c>
      <c r="E26" s="10" t="s">
        <v>22</v>
      </c>
      <c r="F26" s="16">
        <v>30</v>
      </c>
      <c r="G26" s="16">
        <v>30</v>
      </c>
      <c r="H26" s="16">
        <v>37</v>
      </c>
      <c r="I26" s="16">
        <v>51</v>
      </c>
      <c r="J26" s="16">
        <v>39</v>
      </c>
      <c r="K26" s="16">
        <v>39</v>
      </c>
      <c r="L26" s="11">
        <f>SUM(F26:K26)</f>
        <v>226</v>
      </c>
      <c r="M26" s="16">
        <v>31</v>
      </c>
      <c r="N26" s="16">
        <v>50</v>
      </c>
      <c r="O26" s="16">
        <v>38</v>
      </c>
      <c r="P26" s="16">
        <v>39</v>
      </c>
      <c r="Q26" s="16">
        <v>46</v>
      </c>
      <c r="R26" s="16">
        <v>40</v>
      </c>
      <c r="S26" s="11">
        <f>SUM(M26:R26)</f>
        <v>244</v>
      </c>
      <c r="T26" s="11">
        <f>L26+S26</f>
        <v>470</v>
      </c>
    </row>
  </sheetData>
  <mergeCells count="7">
    <mergeCell ref="F23:L23"/>
    <mergeCell ref="M23:S23"/>
    <mergeCell ref="A3:C3"/>
    <mergeCell ref="F6:L6"/>
    <mergeCell ref="M6:S6"/>
    <mergeCell ref="F13:L13"/>
    <mergeCell ref="M13:S13"/>
  </mergeCells>
  <pageMargins left="0.33" right="0.56999999999999995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tabSelected="1" workbookViewId="0">
      <selection activeCell="A15" sqref="A15:XFD15"/>
    </sheetView>
  </sheetViews>
  <sheetFormatPr defaultColWidth="8.85546875" defaultRowHeight="15" x14ac:dyDescent="0.25"/>
  <cols>
    <col min="1" max="1" width="3.85546875" customWidth="1"/>
    <col min="2" max="2" width="6" customWidth="1"/>
    <col min="3" max="3" width="23.28515625" bestFit="1" customWidth="1"/>
    <col min="4" max="4" width="7.140625" customWidth="1"/>
    <col min="5" max="5" width="21.7109375" customWidth="1"/>
    <col min="6" max="12" width="2.7109375" style="1" customWidth="1"/>
    <col min="13" max="17" width="2.7109375" customWidth="1"/>
    <col min="18" max="18" width="4.7109375" customWidth="1"/>
    <col min="19" max="30" width="2.7109375" customWidth="1"/>
    <col min="31" max="32" width="4.7109375" customWidth="1"/>
  </cols>
  <sheetData>
    <row r="1" spans="1:32" ht="15.75" x14ac:dyDescent="0.25">
      <c r="A1" s="4" t="s">
        <v>79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6.5" x14ac:dyDescent="0.3">
      <c r="A2" s="7" t="s">
        <v>6</v>
      </c>
      <c r="B2" s="9" t="s">
        <v>8</v>
      </c>
      <c r="C2" s="8" t="s">
        <v>7</v>
      </c>
      <c r="D2" s="10" t="s">
        <v>3</v>
      </c>
      <c r="E2" s="10" t="s">
        <v>0</v>
      </c>
      <c r="F2" s="25" t="s">
        <v>1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 t="s">
        <v>2</v>
      </c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11" t="s">
        <v>9</v>
      </c>
    </row>
    <row r="3" spans="1:32" ht="16.5" x14ac:dyDescent="0.3">
      <c r="A3" s="12">
        <v>1</v>
      </c>
      <c r="B3" s="9" t="s">
        <v>99</v>
      </c>
      <c r="C3" s="14" t="s">
        <v>73</v>
      </c>
      <c r="D3" s="10">
        <v>2003</v>
      </c>
      <c r="E3" s="10" t="s">
        <v>66</v>
      </c>
      <c r="F3" s="16">
        <v>30</v>
      </c>
      <c r="G3" s="16">
        <v>30</v>
      </c>
      <c r="H3" s="16">
        <v>30</v>
      </c>
      <c r="I3" s="16">
        <v>29</v>
      </c>
      <c r="J3" s="16">
        <v>29</v>
      </c>
      <c r="K3" s="16">
        <v>29</v>
      </c>
      <c r="L3" s="16">
        <v>28</v>
      </c>
      <c r="M3" s="16">
        <v>29</v>
      </c>
      <c r="N3" s="16">
        <v>27</v>
      </c>
      <c r="O3" s="16">
        <v>28</v>
      </c>
      <c r="P3" s="16">
        <v>29</v>
      </c>
      <c r="Q3" s="16">
        <v>28</v>
      </c>
      <c r="R3" s="11">
        <f>SUM(F3:Q3)</f>
        <v>346</v>
      </c>
      <c r="S3" s="16">
        <v>30</v>
      </c>
      <c r="T3" s="16">
        <v>28</v>
      </c>
      <c r="U3" s="16">
        <v>30</v>
      </c>
      <c r="V3" s="16">
        <v>29</v>
      </c>
      <c r="W3" s="16">
        <v>27</v>
      </c>
      <c r="X3" s="16">
        <v>29</v>
      </c>
      <c r="Y3" s="16">
        <v>26</v>
      </c>
      <c r="Z3" s="16">
        <v>28</v>
      </c>
      <c r="AA3" s="16">
        <v>28</v>
      </c>
      <c r="AB3" s="16">
        <v>29</v>
      </c>
      <c r="AC3" s="16">
        <v>27</v>
      </c>
      <c r="AD3" s="16">
        <v>29</v>
      </c>
      <c r="AE3" s="11">
        <f>SUM(S3:AD3)</f>
        <v>340</v>
      </c>
      <c r="AF3" s="11">
        <f>R3+AE3</f>
        <v>686</v>
      </c>
    </row>
    <row r="4" spans="1:32" ht="16.5" x14ac:dyDescent="0.3">
      <c r="A4" s="12">
        <v>2</v>
      </c>
      <c r="B4" s="9" t="s">
        <v>95</v>
      </c>
      <c r="C4" s="8" t="s">
        <v>72</v>
      </c>
      <c r="D4" s="10">
        <v>2000</v>
      </c>
      <c r="E4" s="10" t="s">
        <v>66</v>
      </c>
      <c r="F4" s="16">
        <v>26</v>
      </c>
      <c r="G4" s="16">
        <v>26</v>
      </c>
      <c r="H4" s="16">
        <v>23</v>
      </c>
      <c r="I4" s="16">
        <v>28</v>
      </c>
      <c r="J4" s="16">
        <v>28</v>
      </c>
      <c r="K4" s="16">
        <v>28</v>
      </c>
      <c r="L4" s="16">
        <v>23</v>
      </c>
      <c r="M4" s="16">
        <v>23</v>
      </c>
      <c r="N4" s="16">
        <v>26</v>
      </c>
      <c r="O4" s="16">
        <v>26</v>
      </c>
      <c r="P4" s="16">
        <v>26</v>
      </c>
      <c r="Q4" s="16">
        <v>25</v>
      </c>
      <c r="R4" s="11">
        <f>SUM(F4:Q4)</f>
        <v>308</v>
      </c>
      <c r="S4" s="16">
        <v>24</v>
      </c>
      <c r="T4" s="16">
        <v>29</v>
      </c>
      <c r="U4" s="16">
        <v>26</v>
      </c>
      <c r="V4" s="16">
        <v>27</v>
      </c>
      <c r="W4" s="16">
        <v>28</v>
      </c>
      <c r="X4" s="16">
        <v>26</v>
      </c>
      <c r="Y4" s="16">
        <v>27</v>
      </c>
      <c r="Z4" s="16">
        <v>27</v>
      </c>
      <c r="AA4" s="16">
        <v>26</v>
      </c>
      <c r="AB4" s="16">
        <v>25</v>
      </c>
      <c r="AC4" s="16">
        <v>26</v>
      </c>
      <c r="AD4" s="16">
        <v>25</v>
      </c>
      <c r="AE4" s="11">
        <f>SUM(S4:AD4)</f>
        <v>316</v>
      </c>
      <c r="AF4" s="11">
        <f>R4+AE4</f>
        <v>624</v>
      </c>
    </row>
    <row r="5" spans="1:32" ht="16.5" x14ac:dyDescent="0.3">
      <c r="A5" s="12">
        <v>3</v>
      </c>
      <c r="B5" s="9" t="s">
        <v>96</v>
      </c>
      <c r="C5" s="8" t="s">
        <v>74</v>
      </c>
      <c r="D5" s="10">
        <v>2002</v>
      </c>
      <c r="E5" s="10" t="s">
        <v>22</v>
      </c>
      <c r="F5" s="16">
        <v>26</v>
      </c>
      <c r="G5" s="16">
        <v>25</v>
      </c>
      <c r="H5" s="16">
        <v>17</v>
      </c>
      <c r="I5" s="16">
        <v>15</v>
      </c>
      <c r="J5" s="16">
        <v>26</v>
      </c>
      <c r="K5" s="16">
        <v>17</v>
      </c>
      <c r="L5" s="16">
        <v>24</v>
      </c>
      <c r="M5" s="16">
        <v>26</v>
      </c>
      <c r="N5" s="16">
        <v>14</v>
      </c>
      <c r="O5" s="16">
        <v>14</v>
      </c>
      <c r="P5" s="16">
        <v>17</v>
      </c>
      <c r="Q5" s="16">
        <v>16</v>
      </c>
      <c r="R5" s="11">
        <f>SUM(F5:Q5)</f>
        <v>237</v>
      </c>
      <c r="S5" s="16">
        <v>20</v>
      </c>
      <c r="T5" s="16">
        <v>17</v>
      </c>
      <c r="U5" s="16">
        <v>16</v>
      </c>
      <c r="V5" s="16">
        <v>19</v>
      </c>
      <c r="W5" s="16">
        <v>24</v>
      </c>
      <c r="X5" s="16">
        <v>24</v>
      </c>
      <c r="Y5" s="16">
        <v>22</v>
      </c>
      <c r="Z5" s="16">
        <v>22</v>
      </c>
      <c r="AA5" s="16">
        <v>16</v>
      </c>
      <c r="AB5" s="16">
        <v>14</v>
      </c>
      <c r="AC5" s="16">
        <v>12</v>
      </c>
      <c r="AD5" s="16">
        <v>9</v>
      </c>
      <c r="AE5" s="11">
        <f>SUM(S5:AD5)</f>
        <v>215</v>
      </c>
      <c r="AF5" s="11">
        <f>R5+AE5</f>
        <v>452</v>
      </c>
    </row>
    <row r="6" spans="1:32" ht="16.5" x14ac:dyDescent="0.3">
      <c r="A6" s="18"/>
      <c r="B6" s="19"/>
      <c r="C6" s="20"/>
      <c r="D6" s="21"/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3"/>
      <c r="AF6" s="23"/>
    </row>
    <row r="7" spans="1:32" ht="15.75" x14ac:dyDescent="0.25">
      <c r="A7" s="4" t="s">
        <v>78</v>
      </c>
      <c r="B7" s="5"/>
      <c r="C7" s="5"/>
      <c r="D7" s="6"/>
      <c r="E7" s="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6.5" x14ac:dyDescent="0.3">
      <c r="A8" s="7" t="s">
        <v>6</v>
      </c>
      <c r="B8" s="9" t="s">
        <v>8</v>
      </c>
      <c r="C8" s="8" t="s">
        <v>7</v>
      </c>
      <c r="D8" s="10" t="s">
        <v>3</v>
      </c>
      <c r="E8" s="10" t="s">
        <v>0</v>
      </c>
      <c r="F8" s="25" t="s">
        <v>1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 t="s">
        <v>2</v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11" t="s">
        <v>9</v>
      </c>
    </row>
    <row r="9" spans="1:32" s="36" customFormat="1" ht="16.5" x14ac:dyDescent="0.3">
      <c r="A9" s="30">
        <v>1</v>
      </c>
      <c r="B9" s="31" t="s">
        <v>98</v>
      </c>
      <c r="C9" s="32" t="s">
        <v>41</v>
      </c>
      <c r="D9" s="33">
        <v>2000</v>
      </c>
      <c r="E9" s="33" t="s">
        <v>11</v>
      </c>
      <c r="F9" s="34">
        <v>27</v>
      </c>
      <c r="G9" s="34">
        <v>30</v>
      </c>
      <c r="H9" s="34">
        <v>28</v>
      </c>
      <c r="I9" s="34">
        <v>25</v>
      </c>
      <c r="J9" s="34">
        <v>30</v>
      </c>
      <c r="K9" s="34">
        <v>29</v>
      </c>
      <c r="L9" s="34">
        <v>27</v>
      </c>
      <c r="M9" s="34">
        <v>27</v>
      </c>
      <c r="N9" s="34">
        <v>29</v>
      </c>
      <c r="O9" s="34">
        <v>28</v>
      </c>
      <c r="P9" s="34">
        <v>27</v>
      </c>
      <c r="Q9" s="34">
        <v>29</v>
      </c>
      <c r="R9" s="35">
        <f t="shared" ref="R9:R22" si="0">SUM(F9:Q9)</f>
        <v>336</v>
      </c>
      <c r="S9" s="34">
        <v>25</v>
      </c>
      <c r="T9" s="34">
        <v>29</v>
      </c>
      <c r="U9" s="34">
        <v>27</v>
      </c>
      <c r="V9" s="34">
        <v>29</v>
      </c>
      <c r="W9" s="34">
        <v>26</v>
      </c>
      <c r="X9" s="34">
        <v>27</v>
      </c>
      <c r="Y9" s="34">
        <v>28</v>
      </c>
      <c r="Z9" s="34">
        <v>25</v>
      </c>
      <c r="AA9" s="34">
        <v>28</v>
      </c>
      <c r="AB9" s="34">
        <v>26</v>
      </c>
      <c r="AC9" s="34">
        <v>29</v>
      </c>
      <c r="AD9" s="34">
        <v>29</v>
      </c>
      <c r="AE9" s="35">
        <f t="shared" ref="AE9:AE22" si="1">SUM(S9:AD9)</f>
        <v>328</v>
      </c>
      <c r="AF9" s="35">
        <f t="shared" ref="AF9:AF22" si="2">R9+AE9</f>
        <v>664</v>
      </c>
    </row>
    <row r="10" spans="1:32" ht="16.5" x14ac:dyDescent="0.3">
      <c r="A10" s="12">
        <v>2</v>
      </c>
      <c r="B10" s="9" t="s">
        <v>107</v>
      </c>
      <c r="C10" s="8" t="s">
        <v>48</v>
      </c>
      <c r="D10" s="10">
        <v>2000</v>
      </c>
      <c r="E10" s="10" t="s">
        <v>18</v>
      </c>
      <c r="F10" s="16">
        <v>27</v>
      </c>
      <c r="G10" s="16">
        <v>25</v>
      </c>
      <c r="H10" s="16">
        <v>25</v>
      </c>
      <c r="I10" s="16">
        <v>26</v>
      </c>
      <c r="J10" s="16">
        <v>27</v>
      </c>
      <c r="K10" s="16">
        <v>30</v>
      </c>
      <c r="L10" s="16">
        <v>25</v>
      </c>
      <c r="M10" s="16">
        <v>28</v>
      </c>
      <c r="N10" s="16">
        <v>29</v>
      </c>
      <c r="O10" s="16">
        <v>27</v>
      </c>
      <c r="P10" s="16">
        <v>27</v>
      </c>
      <c r="Q10" s="16">
        <v>28</v>
      </c>
      <c r="R10" s="11">
        <f t="shared" si="0"/>
        <v>324</v>
      </c>
      <c r="S10" s="16">
        <v>30</v>
      </c>
      <c r="T10" s="16">
        <v>20</v>
      </c>
      <c r="U10" s="16">
        <v>29</v>
      </c>
      <c r="V10" s="16">
        <v>27</v>
      </c>
      <c r="W10" s="16">
        <v>25</v>
      </c>
      <c r="X10" s="16">
        <v>29</v>
      </c>
      <c r="Y10" s="16">
        <v>29</v>
      </c>
      <c r="Z10" s="16">
        <v>28</v>
      </c>
      <c r="AA10" s="16">
        <v>28</v>
      </c>
      <c r="AB10" s="16">
        <v>29</v>
      </c>
      <c r="AC10" s="16">
        <v>28</v>
      </c>
      <c r="AD10" s="16">
        <v>28</v>
      </c>
      <c r="AE10" s="11">
        <f t="shared" si="1"/>
        <v>330</v>
      </c>
      <c r="AF10" s="11">
        <f t="shared" si="2"/>
        <v>654</v>
      </c>
    </row>
    <row r="11" spans="1:32" s="36" customFormat="1" ht="16.5" x14ac:dyDescent="0.3">
      <c r="A11" s="30">
        <v>3</v>
      </c>
      <c r="B11" s="31" t="s">
        <v>94</v>
      </c>
      <c r="C11" s="32" t="s">
        <v>14</v>
      </c>
      <c r="D11" s="33">
        <v>2001</v>
      </c>
      <c r="E11" s="33" t="s">
        <v>11</v>
      </c>
      <c r="F11" s="34">
        <v>23</v>
      </c>
      <c r="G11" s="34">
        <v>27</v>
      </c>
      <c r="H11" s="34">
        <v>26</v>
      </c>
      <c r="I11" s="34">
        <v>29</v>
      </c>
      <c r="J11" s="34">
        <v>24</v>
      </c>
      <c r="K11" s="34">
        <v>26</v>
      </c>
      <c r="L11" s="34">
        <v>29</v>
      </c>
      <c r="M11" s="34">
        <v>27</v>
      </c>
      <c r="N11" s="34">
        <v>24</v>
      </c>
      <c r="O11" s="34">
        <v>27</v>
      </c>
      <c r="P11" s="34">
        <v>25</v>
      </c>
      <c r="Q11" s="34">
        <v>28</v>
      </c>
      <c r="R11" s="35">
        <f t="shared" si="0"/>
        <v>315</v>
      </c>
      <c r="S11" s="34">
        <v>28</v>
      </c>
      <c r="T11" s="34">
        <v>28</v>
      </c>
      <c r="U11" s="34">
        <v>26</v>
      </c>
      <c r="V11" s="34">
        <v>27</v>
      </c>
      <c r="W11" s="34">
        <v>27</v>
      </c>
      <c r="X11" s="34">
        <v>27</v>
      </c>
      <c r="Y11" s="34">
        <v>24</v>
      </c>
      <c r="Z11" s="34">
        <v>26</v>
      </c>
      <c r="AA11" s="34">
        <v>27</v>
      </c>
      <c r="AB11" s="34">
        <v>23</v>
      </c>
      <c r="AC11" s="34">
        <v>28</v>
      </c>
      <c r="AD11" s="34">
        <v>24</v>
      </c>
      <c r="AE11" s="35">
        <f t="shared" si="1"/>
        <v>315</v>
      </c>
      <c r="AF11" s="35">
        <f t="shared" si="2"/>
        <v>630</v>
      </c>
    </row>
    <row r="12" spans="1:32" ht="16.5" x14ac:dyDescent="0.3">
      <c r="A12" s="12">
        <v>4</v>
      </c>
      <c r="B12" s="9" t="s">
        <v>104</v>
      </c>
      <c r="C12" s="8" t="s">
        <v>136</v>
      </c>
      <c r="D12" s="10">
        <v>2000</v>
      </c>
      <c r="E12" s="10" t="s">
        <v>18</v>
      </c>
      <c r="F12" s="16">
        <v>25</v>
      </c>
      <c r="G12" s="16">
        <v>28</v>
      </c>
      <c r="H12" s="16">
        <v>23</v>
      </c>
      <c r="I12" s="16">
        <v>28</v>
      </c>
      <c r="J12" s="16">
        <v>25</v>
      </c>
      <c r="K12" s="16">
        <v>27</v>
      </c>
      <c r="L12" s="16">
        <v>28</v>
      </c>
      <c r="M12" s="16">
        <v>29</v>
      </c>
      <c r="N12" s="16">
        <v>26</v>
      </c>
      <c r="O12" s="16">
        <v>27</v>
      </c>
      <c r="P12" s="16">
        <v>21</v>
      </c>
      <c r="Q12" s="16">
        <v>24</v>
      </c>
      <c r="R12" s="11">
        <f t="shared" si="0"/>
        <v>311</v>
      </c>
      <c r="S12" s="16">
        <v>28</v>
      </c>
      <c r="T12" s="16">
        <v>20</v>
      </c>
      <c r="U12" s="16">
        <v>28</v>
      </c>
      <c r="V12" s="16">
        <v>27</v>
      </c>
      <c r="W12" s="16">
        <v>27</v>
      </c>
      <c r="X12" s="16">
        <v>25</v>
      </c>
      <c r="Y12" s="16">
        <v>25</v>
      </c>
      <c r="Z12" s="16">
        <v>22</v>
      </c>
      <c r="AA12" s="16">
        <v>27</v>
      </c>
      <c r="AB12" s="16">
        <v>25</v>
      </c>
      <c r="AC12" s="16">
        <v>25</v>
      </c>
      <c r="AD12" s="16">
        <v>26</v>
      </c>
      <c r="AE12" s="11">
        <f t="shared" si="1"/>
        <v>305</v>
      </c>
      <c r="AF12" s="11">
        <f t="shared" si="2"/>
        <v>616</v>
      </c>
    </row>
    <row r="13" spans="1:32" ht="16.5" x14ac:dyDescent="0.3">
      <c r="A13" s="12">
        <v>5</v>
      </c>
      <c r="B13" s="9" t="s">
        <v>108</v>
      </c>
      <c r="C13" s="8" t="s">
        <v>39</v>
      </c>
      <c r="D13" s="10">
        <v>2000</v>
      </c>
      <c r="E13" s="10" t="s">
        <v>18</v>
      </c>
      <c r="F13" s="16">
        <v>23</v>
      </c>
      <c r="G13" s="16">
        <v>26</v>
      </c>
      <c r="H13" s="16">
        <v>24</v>
      </c>
      <c r="I13" s="16">
        <v>28</v>
      </c>
      <c r="J13" s="16">
        <v>23</v>
      </c>
      <c r="K13" s="16">
        <v>27</v>
      </c>
      <c r="L13" s="16">
        <v>27</v>
      </c>
      <c r="M13" s="16">
        <v>26</v>
      </c>
      <c r="N13" s="16">
        <v>26</v>
      </c>
      <c r="O13" s="16">
        <v>24</v>
      </c>
      <c r="P13" s="16">
        <v>27</v>
      </c>
      <c r="Q13" s="16">
        <v>24</v>
      </c>
      <c r="R13" s="11">
        <f t="shared" si="0"/>
        <v>305</v>
      </c>
      <c r="S13" s="16">
        <v>22</v>
      </c>
      <c r="T13" s="16">
        <v>25</v>
      </c>
      <c r="U13" s="16">
        <v>27</v>
      </c>
      <c r="V13" s="16">
        <v>24</v>
      </c>
      <c r="W13" s="16">
        <v>26</v>
      </c>
      <c r="X13" s="16">
        <v>25</v>
      </c>
      <c r="Y13" s="16">
        <v>29</v>
      </c>
      <c r="Z13" s="16">
        <v>24</v>
      </c>
      <c r="AA13" s="16">
        <v>24</v>
      </c>
      <c r="AB13" s="16">
        <v>24</v>
      </c>
      <c r="AC13" s="16">
        <v>23</v>
      </c>
      <c r="AD13" s="16">
        <v>26</v>
      </c>
      <c r="AE13" s="11">
        <f t="shared" si="1"/>
        <v>299</v>
      </c>
      <c r="AF13" s="11">
        <f t="shared" si="2"/>
        <v>604</v>
      </c>
    </row>
    <row r="14" spans="1:32" ht="16.5" x14ac:dyDescent="0.3">
      <c r="A14" s="12">
        <v>6</v>
      </c>
      <c r="B14" s="9" t="s">
        <v>110</v>
      </c>
      <c r="C14" s="8" t="s">
        <v>49</v>
      </c>
      <c r="D14" s="10">
        <v>2000</v>
      </c>
      <c r="E14" s="10" t="s">
        <v>18</v>
      </c>
      <c r="F14" s="16">
        <v>23</v>
      </c>
      <c r="G14" s="16">
        <v>21</v>
      </c>
      <c r="H14" s="16">
        <v>22</v>
      </c>
      <c r="I14" s="16">
        <v>23</v>
      </c>
      <c r="J14" s="16">
        <v>28</v>
      </c>
      <c r="K14" s="16">
        <v>20</v>
      </c>
      <c r="L14" s="16">
        <v>25</v>
      </c>
      <c r="M14" s="16">
        <v>25</v>
      </c>
      <c r="N14" s="16">
        <v>22</v>
      </c>
      <c r="O14" s="16">
        <v>22</v>
      </c>
      <c r="P14" s="16">
        <v>26</v>
      </c>
      <c r="Q14" s="16">
        <v>27</v>
      </c>
      <c r="R14" s="11">
        <f t="shared" si="0"/>
        <v>284</v>
      </c>
      <c r="S14" s="16">
        <v>27</v>
      </c>
      <c r="T14" s="16">
        <v>26</v>
      </c>
      <c r="U14" s="16">
        <v>23</v>
      </c>
      <c r="V14" s="16">
        <v>23</v>
      </c>
      <c r="W14" s="16">
        <v>27</v>
      </c>
      <c r="X14" s="16">
        <v>25</v>
      </c>
      <c r="Y14" s="16">
        <v>20</v>
      </c>
      <c r="Z14" s="16">
        <v>27</v>
      </c>
      <c r="AA14" s="16">
        <v>25</v>
      </c>
      <c r="AB14" s="16">
        <v>27</v>
      </c>
      <c r="AC14" s="16">
        <v>24</v>
      </c>
      <c r="AD14" s="16">
        <v>23</v>
      </c>
      <c r="AE14" s="11">
        <f t="shared" si="1"/>
        <v>297</v>
      </c>
      <c r="AF14" s="11">
        <f t="shared" si="2"/>
        <v>581</v>
      </c>
    </row>
    <row r="15" spans="1:32" s="36" customFormat="1" ht="16.5" x14ac:dyDescent="0.3">
      <c r="A15" s="30">
        <v>7</v>
      </c>
      <c r="B15" s="31" t="s">
        <v>100</v>
      </c>
      <c r="C15" s="32" t="s">
        <v>42</v>
      </c>
      <c r="D15" s="33">
        <v>2001</v>
      </c>
      <c r="E15" s="33" t="s">
        <v>11</v>
      </c>
      <c r="F15" s="34">
        <v>25</v>
      </c>
      <c r="G15" s="34">
        <v>25</v>
      </c>
      <c r="H15" s="34">
        <v>27</v>
      </c>
      <c r="I15" s="34">
        <v>25</v>
      </c>
      <c r="J15" s="34">
        <v>22</v>
      </c>
      <c r="K15" s="34">
        <v>23</v>
      </c>
      <c r="L15" s="34">
        <v>23</v>
      </c>
      <c r="M15" s="34">
        <v>26</v>
      </c>
      <c r="N15" s="34">
        <v>27</v>
      </c>
      <c r="O15" s="34">
        <v>22</v>
      </c>
      <c r="P15" s="34">
        <v>25</v>
      </c>
      <c r="Q15" s="34">
        <v>27</v>
      </c>
      <c r="R15" s="35">
        <f t="shared" si="0"/>
        <v>297</v>
      </c>
      <c r="S15" s="34">
        <v>27</v>
      </c>
      <c r="T15" s="34">
        <v>21</v>
      </c>
      <c r="U15" s="34">
        <v>25</v>
      </c>
      <c r="V15" s="34">
        <v>25</v>
      </c>
      <c r="W15" s="34">
        <v>20</v>
      </c>
      <c r="X15" s="34">
        <v>26</v>
      </c>
      <c r="Y15" s="34">
        <v>24</v>
      </c>
      <c r="Z15" s="34">
        <v>16</v>
      </c>
      <c r="AA15" s="34">
        <v>24</v>
      </c>
      <c r="AB15" s="34">
        <v>26</v>
      </c>
      <c r="AC15" s="34">
        <v>23</v>
      </c>
      <c r="AD15" s="34">
        <v>23</v>
      </c>
      <c r="AE15" s="35">
        <f t="shared" si="1"/>
        <v>280</v>
      </c>
      <c r="AF15" s="35">
        <f t="shared" si="2"/>
        <v>577</v>
      </c>
    </row>
    <row r="16" spans="1:32" ht="16.5" x14ac:dyDescent="0.3">
      <c r="A16" s="12">
        <v>8</v>
      </c>
      <c r="B16" s="9" t="s">
        <v>101</v>
      </c>
      <c r="C16" s="8" t="s">
        <v>38</v>
      </c>
      <c r="D16" s="10">
        <v>2000</v>
      </c>
      <c r="E16" s="10" t="s">
        <v>22</v>
      </c>
      <c r="F16" s="16">
        <v>21</v>
      </c>
      <c r="G16" s="16">
        <v>24</v>
      </c>
      <c r="H16" s="16">
        <v>20</v>
      </c>
      <c r="I16" s="16">
        <v>24</v>
      </c>
      <c r="J16" s="16">
        <v>21</v>
      </c>
      <c r="K16" s="16">
        <v>22</v>
      </c>
      <c r="L16" s="16">
        <v>21</v>
      </c>
      <c r="M16" s="16">
        <v>20</v>
      </c>
      <c r="N16" s="16">
        <v>25</v>
      </c>
      <c r="O16" s="16">
        <v>22</v>
      </c>
      <c r="P16" s="16">
        <v>25</v>
      </c>
      <c r="Q16" s="16">
        <v>25</v>
      </c>
      <c r="R16" s="11">
        <f t="shared" si="0"/>
        <v>270</v>
      </c>
      <c r="S16" s="16">
        <v>27</v>
      </c>
      <c r="T16" s="16">
        <v>27</v>
      </c>
      <c r="U16" s="16">
        <v>25</v>
      </c>
      <c r="V16" s="16">
        <v>29</v>
      </c>
      <c r="W16" s="16">
        <v>27</v>
      </c>
      <c r="X16" s="16">
        <v>24</v>
      </c>
      <c r="Y16" s="16">
        <v>28</v>
      </c>
      <c r="Z16" s="16">
        <v>21</v>
      </c>
      <c r="AA16" s="16">
        <v>24</v>
      </c>
      <c r="AB16" s="16">
        <v>21</v>
      </c>
      <c r="AC16" s="16">
        <v>22</v>
      </c>
      <c r="AD16" s="16">
        <v>20</v>
      </c>
      <c r="AE16" s="11">
        <f t="shared" si="1"/>
        <v>295</v>
      </c>
      <c r="AF16" s="11">
        <f t="shared" si="2"/>
        <v>565</v>
      </c>
    </row>
    <row r="17" spans="1:32" s="36" customFormat="1" ht="16.5" x14ac:dyDescent="0.3">
      <c r="A17" s="30">
        <v>9</v>
      </c>
      <c r="B17" s="31" t="s">
        <v>102</v>
      </c>
      <c r="C17" s="32" t="s">
        <v>43</v>
      </c>
      <c r="D17" s="33">
        <v>2001</v>
      </c>
      <c r="E17" s="33" t="s">
        <v>11</v>
      </c>
      <c r="F17" s="34">
        <v>23</v>
      </c>
      <c r="G17" s="34">
        <v>20</v>
      </c>
      <c r="H17" s="34">
        <v>23</v>
      </c>
      <c r="I17" s="34">
        <v>22</v>
      </c>
      <c r="J17" s="34">
        <v>16</v>
      </c>
      <c r="K17" s="34">
        <v>24</v>
      </c>
      <c r="L17" s="34">
        <v>22</v>
      </c>
      <c r="M17" s="34">
        <v>21</v>
      </c>
      <c r="N17" s="34">
        <v>22</v>
      </c>
      <c r="O17" s="34">
        <v>25</v>
      </c>
      <c r="P17" s="34">
        <v>22</v>
      </c>
      <c r="Q17" s="34">
        <v>24</v>
      </c>
      <c r="R17" s="35">
        <f t="shared" si="0"/>
        <v>264</v>
      </c>
      <c r="S17" s="34">
        <v>23</v>
      </c>
      <c r="T17" s="34">
        <v>21</v>
      </c>
      <c r="U17" s="34">
        <v>27</v>
      </c>
      <c r="V17" s="34">
        <v>26</v>
      </c>
      <c r="W17" s="34">
        <v>24</v>
      </c>
      <c r="X17" s="34">
        <v>22</v>
      </c>
      <c r="Y17" s="34">
        <v>16</v>
      </c>
      <c r="Z17" s="34">
        <v>22</v>
      </c>
      <c r="AA17" s="34">
        <v>25</v>
      </c>
      <c r="AB17" s="34">
        <v>19</v>
      </c>
      <c r="AC17" s="34">
        <v>23</v>
      </c>
      <c r="AD17" s="34">
        <v>29</v>
      </c>
      <c r="AE17" s="35">
        <f t="shared" si="1"/>
        <v>277</v>
      </c>
      <c r="AF17" s="35">
        <f t="shared" si="2"/>
        <v>541</v>
      </c>
    </row>
    <row r="18" spans="1:32" ht="16.5" x14ac:dyDescent="0.3">
      <c r="A18" s="12">
        <v>10</v>
      </c>
      <c r="B18" s="9" t="s">
        <v>109</v>
      </c>
      <c r="C18" s="8" t="s">
        <v>47</v>
      </c>
      <c r="D18" s="10">
        <v>2000</v>
      </c>
      <c r="E18" s="10" t="s">
        <v>22</v>
      </c>
      <c r="F18" s="16">
        <v>18</v>
      </c>
      <c r="G18" s="16">
        <v>22</v>
      </c>
      <c r="H18" s="16">
        <v>22</v>
      </c>
      <c r="I18" s="16">
        <v>18</v>
      </c>
      <c r="J18" s="16">
        <v>21</v>
      </c>
      <c r="K18" s="16">
        <v>23</v>
      </c>
      <c r="L18" s="16">
        <v>18</v>
      </c>
      <c r="M18" s="16">
        <v>28</v>
      </c>
      <c r="N18" s="16">
        <v>26</v>
      </c>
      <c r="O18" s="16">
        <v>16</v>
      </c>
      <c r="P18" s="16">
        <v>23</v>
      </c>
      <c r="Q18" s="16">
        <v>23</v>
      </c>
      <c r="R18" s="11">
        <f t="shared" si="0"/>
        <v>258</v>
      </c>
      <c r="S18" s="16">
        <v>26</v>
      </c>
      <c r="T18" s="16">
        <v>26</v>
      </c>
      <c r="U18" s="16">
        <v>25</v>
      </c>
      <c r="V18" s="16">
        <v>17</v>
      </c>
      <c r="W18" s="16">
        <v>20</v>
      </c>
      <c r="X18" s="16">
        <v>26</v>
      </c>
      <c r="Y18" s="16">
        <v>25</v>
      </c>
      <c r="Z18" s="16">
        <v>17</v>
      </c>
      <c r="AA18" s="16">
        <v>18</v>
      </c>
      <c r="AB18" s="16">
        <v>20</v>
      </c>
      <c r="AC18" s="16">
        <v>22</v>
      </c>
      <c r="AD18" s="16">
        <v>21</v>
      </c>
      <c r="AE18" s="11">
        <f t="shared" si="1"/>
        <v>263</v>
      </c>
      <c r="AF18" s="11">
        <f t="shared" si="2"/>
        <v>521</v>
      </c>
    </row>
    <row r="19" spans="1:32" ht="16.5" x14ac:dyDescent="0.3">
      <c r="A19" s="12">
        <v>11</v>
      </c>
      <c r="B19" s="9" t="s">
        <v>105</v>
      </c>
      <c r="C19" s="8" t="s">
        <v>45</v>
      </c>
      <c r="D19" s="10">
        <v>2000</v>
      </c>
      <c r="E19" s="10" t="s">
        <v>22</v>
      </c>
      <c r="F19" s="16">
        <v>24</v>
      </c>
      <c r="G19" s="16">
        <v>19</v>
      </c>
      <c r="H19" s="16">
        <v>23</v>
      </c>
      <c r="I19" s="16">
        <v>23</v>
      </c>
      <c r="J19" s="16">
        <v>16</v>
      </c>
      <c r="K19" s="16">
        <v>22</v>
      </c>
      <c r="L19" s="16">
        <v>19</v>
      </c>
      <c r="M19" s="16">
        <v>20</v>
      </c>
      <c r="N19" s="16">
        <v>23</v>
      </c>
      <c r="O19" s="16">
        <v>22</v>
      </c>
      <c r="P19" s="16">
        <v>23</v>
      </c>
      <c r="Q19" s="16">
        <v>20</v>
      </c>
      <c r="R19" s="11">
        <f t="shared" si="0"/>
        <v>254</v>
      </c>
      <c r="S19" s="16">
        <v>22</v>
      </c>
      <c r="T19" s="16">
        <v>20</v>
      </c>
      <c r="U19" s="16">
        <v>22</v>
      </c>
      <c r="V19" s="16">
        <v>23</v>
      </c>
      <c r="W19" s="16">
        <v>26</v>
      </c>
      <c r="X19" s="16">
        <v>21</v>
      </c>
      <c r="Y19" s="16">
        <v>22</v>
      </c>
      <c r="Z19" s="16">
        <v>21</v>
      </c>
      <c r="AA19" s="16">
        <v>20</v>
      </c>
      <c r="AB19" s="16">
        <v>19</v>
      </c>
      <c r="AC19" s="16">
        <v>24</v>
      </c>
      <c r="AD19" s="16">
        <v>25</v>
      </c>
      <c r="AE19" s="11">
        <f t="shared" si="1"/>
        <v>265</v>
      </c>
      <c r="AF19" s="11">
        <f t="shared" si="2"/>
        <v>519</v>
      </c>
    </row>
    <row r="20" spans="1:32" ht="16.5" x14ac:dyDescent="0.3">
      <c r="A20" s="12">
        <v>12</v>
      </c>
      <c r="B20" s="9" t="s">
        <v>103</v>
      </c>
      <c r="C20" s="8" t="s">
        <v>44</v>
      </c>
      <c r="D20" s="10">
        <v>2000</v>
      </c>
      <c r="E20" s="10" t="s">
        <v>22</v>
      </c>
      <c r="F20" s="16">
        <v>21</v>
      </c>
      <c r="G20" s="16">
        <v>18</v>
      </c>
      <c r="H20" s="16">
        <v>24</v>
      </c>
      <c r="I20" s="16">
        <v>22</v>
      </c>
      <c r="J20" s="16">
        <v>25</v>
      </c>
      <c r="K20" s="16">
        <v>23</v>
      </c>
      <c r="L20" s="16">
        <v>21</v>
      </c>
      <c r="M20" s="16">
        <v>20</v>
      </c>
      <c r="N20" s="16">
        <v>20</v>
      </c>
      <c r="O20" s="16">
        <v>22</v>
      </c>
      <c r="P20" s="16">
        <v>23</v>
      </c>
      <c r="Q20" s="16">
        <v>23</v>
      </c>
      <c r="R20" s="11">
        <f t="shared" si="0"/>
        <v>262</v>
      </c>
      <c r="S20" s="16">
        <v>24</v>
      </c>
      <c r="T20" s="16">
        <v>16</v>
      </c>
      <c r="U20" s="16">
        <v>24</v>
      </c>
      <c r="V20" s="16">
        <v>20</v>
      </c>
      <c r="W20" s="16">
        <v>19</v>
      </c>
      <c r="X20" s="16">
        <v>20</v>
      </c>
      <c r="Y20" s="16">
        <v>21</v>
      </c>
      <c r="Z20" s="16">
        <v>25</v>
      </c>
      <c r="AA20" s="16">
        <v>19</v>
      </c>
      <c r="AB20" s="16">
        <v>19</v>
      </c>
      <c r="AC20" s="16">
        <v>25</v>
      </c>
      <c r="AD20" s="16">
        <v>20</v>
      </c>
      <c r="AE20" s="11">
        <f t="shared" si="1"/>
        <v>252</v>
      </c>
      <c r="AF20" s="11">
        <f t="shared" si="2"/>
        <v>514</v>
      </c>
    </row>
    <row r="21" spans="1:32" ht="16.5" x14ac:dyDescent="0.3">
      <c r="A21" s="12">
        <v>13</v>
      </c>
      <c r="B21" s="9" t="s">
        <v>106</v>
      </c>
      <c r="C21" s="8" t="s">
        <v>46</v>
      </c>
      <c r="D21" s="10">
        <v>2001</v>
      </c>
      <c r="E21" s="10" t="s">
        <v>22</v>
      </c>
      <c r="F21" s="16">
        <v>19</v>
      </c>
      <c r="G21" s="16">
        <v>22</v>
      </c>
      <c r="H21" s="16">
        <v>17</v>
      </c>
      <c r="I21" s="16">
        <v>22</v>
      </c>
      <c r="J21" s="16">
        <v>21</v>
      </c>
      <c r="K21" s="16">
        <v>15</v>
      </c>
      <c r="L21" s="16">
        <v>18</v>
      </c>
      <c r="M21" s="16">
        <v>18</v>
      </c>
      <c r="N21" s="16">
        <v>21</v>
      </c>
      <c r="O21" s="16">
        <v>26</v>
      </c>
      <c r="P21" s="16">
        <v>20</v>
      </c>
      <c r="Q21" s="16">
        <v>20</v>
      </c>
      <c r="R21" s="11">
        <f t="shared" si="0"/>
        <v>239</v>
      </c>
      <c r="S21" s="16">
        <v>17</v>
      </c>
      <c r="T21" s="16">
        <v>17</v>
      </c>
      <c r="U21" s="16">
        <v>22</v>
      </c>
      <c r="V21" s="16">
        <v>19</v>
      </c>
      <c r="W21" s="16">
        <v>22</v>
      </c>
      <c r="X21" s="16">
        <v>21</v>
      </c>
      <c r="Y21" s="16">
        <v>21</v>
      </c>
      <c r="Z21" s="16">
        <v>17</v>
      </c>
      <c r="AA21" s="16">
        <v>19</v>
      </c>
      <c r="AB21" s="16">
        <v>23</v>
      </c>
      <c r="AC21" s="16">
        <v>22</v>
      </c>
      <c r="AD21" s="16">
        <v>26</v>
      </c>
      <c r="AE21" s="11">
        <f t="shared" si="1"/>
        <v>246</v>
      </c>
      <c r="AF21" s="11">
        <f t="shared" si="2"/>
        <v>485</v>
      </c>
    </row>
    <row r="22" spans="1:32" ht="16.5" x14ac:dyDescent="0.3">
      <c r="A22" s="12">
        <v>14</v>
      </c>
      <c r="B22" s="9" t="s">
        <v>97</v>
      </c>
      <c r="C22" s="14" t="s">
        <v>40</v>
      </c>
      <c r="D22" s="10">
        <v>2001</v>
      </c>
      <c r="E22" s="10" t="s">
        <v>34</v>
      </c>
      <c r="F22" s="16">
        <v>13</v>
      </c>
      <c r="G22" s="16">
        <v>10</v>
      </c>
      <c r="H22" s="16">
        <v>11</v>
      </c>
      <c r="I22" s="16">
        <v>13</v>
      </c>
      <c r="J22" s="16">
        <v>16</v>
      </c>
      <c r="K22" s="16">
        <v>7</v>
      </c>
      <c r="L22" s="16">
        <v>11</v>
      </c>
      <c r="M22" s="16">
        <v>16</v>
      </c>
      <c r="N22" s="16">
        <v>13</v>
      </c>
      <c r="O22" s="16">
        <v>24</v>
      </c>
      <c r="P22" s="16">
        <v>13</v>
      </c>
      <c r="Q22" s="16">
        <v>10</v>
      </c>
      <c r="R22" s="11">
        <f t="shared" si="0"/>
        <v>157</v>
      </c>
      <c r="S22" s="16">
        <v>11</v>
      </c>
      <c r="T22" s="16">
        <v>11</v>
      </c>
      <c r="U22" s="16">
        <v>14</v>
      </c>
      <c r="V22" s="16">
        <v>16</v>
      </c>
      <c r="W22" s="16">
        <v>17</v>
      </c>
      <c r="X22" s="16">
        <v>24</v>
      </c>
      <c r="Y22" s="16">
        <v>4</v>
      </c>
      <c r="Z22" s="16">
        <v>18</v>
      </c>
      <c r="AA22" s="16">
        <v>14</v>
      </c>
      <c r="AB22" s="16">
        <v>19</v>
      </c>
      <c r="AC22" s="16">
        <v>12</v>
      </c>
      <c r="AD22" s="16">
        <v>9</v>
      </c>
      <c r="AE22" s="11">
        <f t="shared" si="1"/>
        <v>169</v>
      </c>
      <c r="AF22" s="11">
        <f t="shared" si="2"/>
        <v>326</v>
      </c>
    </row>
    <row r="23" spans="1:32" ht="134.25" customHeight="1" x14ac:dyDescent="0.25">
      <c r="F23"/>
      <c r="G23"/>
      <c r="H23"/>
      <c r="I23"/>
      <c r="J23"/>
      <c r="K23"/>
      <c r="L23"/>
    </row>
    <row r="24" spans="1:32" ht="15.75" x14ac:dyDescent="0.25">
      <c r="A24" s="4" t="s">
        <v>5</v>
      </c>
      <c r="B24" s="5"/>
      <c r="C24" s="5"/>
      <c r="D24" s="6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6.5" x14ac:dyDescent="0.3">
      <c r="A25" s="7" t="s">
        <v>6</v>
      </c>
      <c r="B25" s="9" t="s">
        <v>8</v>
      </c>
      <c r="C25" s="8" t="s">
        <v>7</v>
      </c>
      <c r="D25" s="10" t="s">
        <v>3</v>
      </c>
      <c r="E25" s="10" t="s">
        <v>0</v>
      </c>
      <c r="F25" s="27" t="s">
        <v>1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9"/>
      <c r="S25" s="27" t="s">
        <v>2</v>
      </c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9"/>
      <c r="AF25" s="11" t="s">
        <v>9</v>
      </c>
    </row>
    <row r="26" spans="1:32" s="36" customFormat="1" ht="16.5" x14ac:dyDescent="0.3">
      <c r="A26" s="30">
        <v>1</v>
      </c>
      <c r="B26" s="31" t="s">
        <v>111</v>
      </c>
      <c r="C26" s="32" t="s">
        <v>10</v>
      </c>
      <c r="D26" s="33">
        <v>2002</v>
      </c>
      <c r="E26" s="33" t="s">
        <v>11</v>
      </c>
      <c r="F26" s="34">
        <v>28</v>
      </c>
      <c r="G26" s="34">
        <v>29</v>
      </c>
      <c r="H26" s="34">
        <v>30</v>
      </c>
      <c r="I26" s="34">
        <v>29</v>
      </c>
      <c r="J26" s="34">
        <v>29</v>
      </c>
      <c r="K26" s="34">
        <v>30</v>
      </c>
      <c r="L26" s="34">
        <v>28</v>
      </c>
      <c r="M26" s="34">
        <v>29</v>
      </c>
      <c r="N26" s="34">
        <v>30</v>
      </c>
      <c r="O26" s="34">
        <v>29</v>
      </c>
      <c r="P26" s="34">
        <v>30</v>
      </c>
      <c r="Q26" s="34">
        <v>29</v>
      </c>
      <c r="R26" s="35">
        <f t="shared" ref="R26:R44" si="3">SUM(F26:Q26)</f>
        <v>350</v>
      </c>
      <c r="S26" s="34">
        <v>30</v>
      </c>
      <c r="T26" s="34">
        <v>30</v>
      </c>
      <c r="U26" s="34">
        <v>30</v>
      </c>
      <c r="V26" s="34">
        <v>28</v>
      </c>
      <c r="W26" s="34">
        <v>30</v>
      </c>
      <c r="X26" s="34">
        <v>30</v>
      </c>
      <c r="Y26" s="34">
        <v>29</v>
      </c>
      <c r="Z26" s="34">
        <v>30</v>
      </c>
      <c r="AA26" s="34">
        <v>29</v>
      </c>
      <c r="AB26" s="34">
        <v>29</v>
      </c>
      <c r="AC26" s="34">
        <v>29</v>
      </c>
      <c r="AD26" s="34">
        <v>30</v>
      </c>
      <c r="AE26" s="35">
        <f t="shared" ref="AE26:AE44" si="4">SUM(S26:AD26)</f>
        <v>354</v>
      </c>
      <c r="AF26" s="35">
        <f t="shared" ref="AF26:AF44" si="5">R26+AE26</f>
        <v>704</v>
      </c>
    </row>
    <row r="27" spans="1:32" s="36" customFormat="1" ht="16.5" x14ac:dyDescent="0.3">
      <c r="A27" s="30">
        <v>2</v>
      </c>
      <c r="B27" s="31" t="s">
        <v>115</v>
      </c>
      <c r="C27" s="32" t="s">
        <v>16</v>
      </c>
      <c r="D27" s="33">
        <v>2002</v>
      </c>
      <c r="E27" s="33" t="s">
        <v>11</v>
      </c>
      <c r="F27" s="34">
        <v>30</v>
      </c>
      <c r="G27" s="34">
        <v>29</v>
      </c>
      <c r="H27" s="34">
        <v>28</v>
      </c>
      <c r="I27" s="34">
        <v>29</v>
      </c>
      <c r="J27" s="34">
        <v>29</v>
      </c>
      <c r="K27" s="34">
        <v>28</v>
      </c>
      <c r="L27" s="34">
        <v>29</v>
      </c>
      <c r="M27" s="34">
        <v>28</v>
      </c>
      <c r="N27" s="34">
        <v>28</v>
      </c>
      <c r="O27" s="34">
        <v>30</v>
      </c>
      <c r="P27" s="34">
        <v>29</v>
      </c>
      <c r="Q27" s="34">
        <v>29</v>
      </c>
      <c r="R27" s="35">
        <f t="shared" si="3"/>
        <v>346</v>
      </c>
      <c r="S27" s="34">
        <v>28</v>
      </c>
      <c r="T27" s="34">
        <v>30</v>
      </c>
      <c r="U27" s="34">
        <v>30</v>
      </c>
      <c r="V27" s="34">
        <v>29</v>
      </c>
      <c r="W27" s="34">
        <v>28</v>
      </c>
      <c r="X27" s="34">
        <v>27</v>
      </c>
      <c r="Y27" s="34">
        <v>30</v>
      </c>
      <c r="Z27" s="34">
        <v>30</v>
      </c>
      <c r="AA27" s="34">
        <v>30</v>
      </c>
      <c r="AB27" s="34">
        <v>30</v>
      </c>
      <c r="AC27" s="34">
        <v>30</v>
      </c>
      <c r="AD27" s="34">
        <v>29</v>
      </c>
      <c r="AE27" s="35">
        <f t="shared" si="4"/>
        <v>351</v>
      </c>
      <c r="AF27" s="35">
        <f t="shared" si="5"/>
        <v>697</v>
      </c>
    </row>
    <row r="28" spans="1:32" s="36" customFormat="1" ht="16.5" x14ac:dyDescent="0.3">
      <c r="A28" s="30">
        <v>3</v>
      </c>
      <c r="B28" s="31" t="s">
        <v>123</v>
      </c>
      <c r="C28" s="32" t="s">
        <v>13</v>
      </c>
      <c r="D28" s="33">
        <v>2002</v>
      </c>
      <c r="E28" s="33" t="s">
        <v>11</v>
      </c>
      <c r="F28" s="34">
        <v>28</v>
      </c>
      <c r="G28" s="34">
        <v>29</v>
      </c>
      <c r="H28" s="34">
        <v>29</v>
      </c>
      <c r="I28" s="34">
        <v>29</v>
      </c>
      <c r="J28" s="34">
        <v>30</v>
      </c>
      <c r="K28" s="34">
        <v>29</v>
      </c>
      <c r="L28" s="34">
        <v>28</v>
      </c>
      <c r="M28" s="34">
        <v>28</v>
      </c>
      <c r="N28" s="34">
        <v>27</v>
      </c>
      <c r="O28" s="34">
        <v>27</v>
      </c>
      <c r="P28" s="34">
        <v>28</v>
      </c>
      <c r="Q28" s="34">
        <v>29</v>
      </c>
      <c r="R28" s="35">
        <f t="shared" si="3"/>
        <v>341</v>
      </c>
      <c r="S28" s="34">
        <v>29</v>
      </c>
      <c r="T28" s="34">
        <v>27</v>
      </c>
      <c r="U28" s="34">
        <v>29</v>
      </c>
      <c r="V28" s="34">
        <v>30</v>
      </c>
      <c r="W28" s="34">
        <v>28</v>
      </c>
      <c r="X28" s="34">
        <v>28</v>
      </c>
      <c r="Y28" s="34">
        <v>29</v>
      </c>
      <c r="Z28" s="34">
        <v>29</v>
      </c>
      <c r="AA28" s="34">
        <v>30</v>
      </c>
      <c r="AB28" s="34">
        <v>28</v>
      </c>
      <c r="AC28" s="34">
        <v>29</v>
      </c>
      <c r="AD28" s="34">
        <v>29</v>
      </c>
      <c r="AE28" s="35">
        <f t="shared" si="4"/>
        <v>345</v>
      </c>
      <c r="AF28" s="35">
        <f t="shared" si="5"/>
        <v>686</v>
      </c>
    </row>
    <row r="29" spans="1:32" ht="16.5" x14ac:dyDescent="0.3">
      <c r="A29" s="12">
        <v>4</v>
      </c>
      <c r="B29" s="9" t="s">
        <v>112</v>
      </c>
      <c r="C29" s="8" t="s">
        <v>21</v>
      </c>
      <c r="D29" s="10">
        <v>2003</v>
      </c>
      <c r="E29" s="10" t="s">
        <v>22</v>
      </c>
      <c r="F29" s="16">
        <v>28</v>
      </c>
      <c r="G29" s="16">
        <v>28</v>
      </c>
      <c r="H29" s="16">
        <v>28</v>
      </c>
      <c r="I29" s="16">
        <v>27</v>
      </c>
      <c r="J29" s="16">
        <v>29</v>
      </c>
      <c r="K29" s="16">
        <v>30</v>
      </c>
      <c r="L29" s="16">
        <v>28</v>
      </c>
      <c r="M29" s="16">
        <v>28</v>
      </c>
      <c r="N29" s="16">
        <v>28</v>
      </c>
      <c r="O29" s="16">
        <v>30</v>
      </c>
      <c r="P29" s="16">
        <v>29</v>
      </c>
      <c r="Q29" s="16">
        <v>28</v>
      </c>
      <c r="R29" s="11">
        <f t="shared" si="3"/>
        <v>341</v>
      </c>
      <c r="S29" s="16">
        <v>29</v>
      </c>
      <c r="T29" s="16">
        <v>27</v>
      </c>
      <c r="U29" s="16">
        <v>25</v>
      </c>
      <c r="V29" s="16">
        <v>28</v>
      </c>
      <c r="W29" s="16">
        <v>27</v>
      </c>
      <c r="X29" s="16">
        <v>27</v>
      </c>
      <c r="Y29" s="16">
        <v>28</v>
      </c>
      <c r="Z29" s="16">
        <v>30</v>
      </c>
      <c r="AA29" s="16">
        <v>28</v>
      </c>
      <c r="AB29" s="16">
        <v>30</v>
      </c>
      <c r="AC29" s="16">
        <v>29</v>
      </c>
      <c r="AD29" s="16">
        <v>27</v>
      </c>
      <c r="AE29" s="11">
        <f t="shared" si="4"/>
        <v>335</v>
      </c>
      <c r="AF29" s="11">
        <f t="shared" si="5"/>
        <v>676</v>
      </c>
    </row>
    <row r="30" spans="1:32" s="36" customFormat="1" ht="16.5" x14ac:dyDescent="0.3">
      <c r="A30" s="30">
        <v>5</v>
      </c>
      <c r="B30" s="31" t="s">
        <v>119</v>
      </c>
      <c r="C30" s="32" t="s">
        <v>15</v>
      </c>
      <c r="D30" s="33">
        <v>2002</v>
      </c>
      <c r="E30" s="33" t="s">
        <v>11</v>
      </c>
      <c r="F30" s="34">
        <v>26</v>
      </c>
      <c r="G30" s="34">
        <v>28</v>
      </c>
      <c r="H30" s="34">
        <v>30</v>
      </c>
      <c r="I30" s="34">
        <v>26</v>
      </c>
      <c r="J30" s="34">
        <v>25</v>
      </c>
      <c r="K30" s="34">
        <v>28</v>
      </c>
      <c r="L30" s="34">
        <v>27</v>
      </c>
      <c r="M30" s="34">
        <v>30</v>
      </c>
      <c r="N30" s="34">
        <v>29</v>
      </c>
      <c r="O30" s="34">
        <v>30</v>
      </c>
      <c r="P30" s="34">
        <v>29</v>
      </c>
      <c r="Q30" s="34">
        <v>27</v>
      </c>
      <c r="R30" s="35">
        <f t="shared" si="3"/>
        <v>335</v>
      </c>
      <c r="S30" s="34">
        <v>27</v>
      </c>
      <c r="T30" s="34">
        <v>29</v>
      </c>
      <c r="U30" s="34">
        <v>29</v>
      </c>
      <c r="V30" s="34">
        <v>27</v>
      </c>
      <c r="W30" s="34">
        <v>29</v>
      </c>
      <c r="X30" s="34">
        <v>28</v>
      </c>
      <c r="Y30" s="34">
        <v>28</v>
      </c>
      <c r="Z30" s="34">
        <v>28</v>
      </c>
      <c r="AA30" s="34">
        <v>27</v>
      </c>
      <c r="AB30" s="34">
        <v>28</v>
      </c>
      <c r="AC30" s="34">
        <v>29</v>
      </c>
      <c r="AD30" s="34">
        <v>27</v>
      </c>
      <c r="AE30" s="35">
        <f t="shared" si="4"/>
        <v>336</v>
      </c>
      <c r="AF30" s="35">
        <f t="shared" si="5"/>
        <v>671</v>
      </c>
    </row>
    <row r="31" spans="1:32" ht="16.5" x14ac:dyDescent="0.3">
      <c r="A31" s="12">
        <v>6</v>
      </c>
      <c r="B31" s="9" t="s">
        <v>135</v>
      </c>
      <c r="C31" s="8" t="s">
        <v>17</v>
      </c>
      <c r="D31" s="10">
        <v>2004</v>
      </c>
      <c r="E31" s="10" t="s">
        <v>18</v>
      </c>
      <c r="F31" s="16">
        <v>26</v>
      </c>
      <c r="G31" s="16">
        <v>29</v>
      </c>
      <c r="H31" s="16">
        <v>27</v>
      </c>
      <c r="I31" s="16">
        <v>27</v>
      </c>
      <c r="J31" s="16">
        <v>28</v>
      </c>
      <c r="K31" s="16">
        <v>27</v>
      </c>
      <c r="L31" s="16">
        <v>30</v>
      </c>
      <c r="M31" s="16">
        <v>29</v>
      </c>
      <c r="N31" s="16">
        <v>29</v>
      </c>
      <c r="O31" s="16">
        <v>28</v>
      </c>
      <c r="P31" s="16">
        <v>28</v>
      </c>
      <c r="Q31" s="16">
        <v>27</v>
      </c>
      <c r="R31" s="11">
        <f t="shared" si="3"/>
        <v>335</v>
      </c>
      <c r="S31" s="16">
        <v>29</v>
      </c>
      <c r="T31" s="16">
        <v>28</v>
      </c>
      <c r="U31" s="16">
        <v>29</v>
      </c>
      <c r="V31" s="16">
        <v>26</v>
      </c>
      <c r="W31" s="16">
        <v>27</v>
      </c>
      <c r="X31" s="16">
        <v>28</v>
      </c>
      <c r="Y31" s="16">
        <v>29</v>
      </c>
      <c r="Z31" s="16">
        <v>26</v>
      </c>
      <c r="AA31" s="16">
        <v>29</v>
      </c>
      <c r="AB31" s="16">
        <v>28</v>
      </c>
      <c r="AC31" s="16">
        <v>28</v>
      </c>
      <c r="AD31" s="16">
        <v>28</v>
      </c>
      <c r="AE31" s="11">
        <f t="shared" si="4"/>
        <v>335</v>
      </c>
      <c r="AF31" s="11">
        <f t="shared" si="5"/>
        <v>670</v>
      </c>
    </row>
    <row r="32" spans="1:32" ht="16.5" x14ac:dyDescent="0.3">
      <c r="A32" s="12">
        <v>7</v>
      </c>
      <c r="B32" s="9" t="s">
        <v>131</v>
      </c>
      <c r="C32" s="8" t="s">
        <v>32</v>
      </c>
      <c r="D32" s="10">
        <v>2003</v>
      </c>
      <c r="E32" s="10" t="s">
        <v>33</v>
      </c>
      <c r="F32" s="16">
        <v>28</v>
      </c>
      <c r="G32" s="16">
        <v>26</v>
      </c>
      <c r="H32" s="16">
        <v>28</v>
      </c>
      <c r="I32" s="16">
        <v>26</v>
      </c>
      <c r="J32" s="16">
        <v>24</v>
      </c>
      <c r="K32" s="16">
        <v>29</v>
      </c>
      <c r="L32" s="16">
        <v>29</v>
      </c>
      <c r="M32" s="16">
        <v>26</v>
      </c>
      <c r="N32" s="16">
        <v>26</v>
      </c>
      <c r="O32" s="16">
        <v>26</v>
      </c>
      <c r="P32" s="16">
        <v>27</v>
      </c>
      <c r="Q32" s="16">
        <v>24</v>
      </c>
      <c r="R32" s="11">
        <f t="shared" si="3"/>
        <v>319</v>
      </c>
      <c r="S32" s="16">
        <v>28</v>
      </c>
      <c r="T32" s="16">
        <v>28</v>
      </c>
      <c r="U32" s="16">
        <v>26</v>
      </c>
      <c r="V32" s="16">
        <v>27</v>
      </c>
      <c r="W32" s="16">
        <v>30</v>
      </c>
      <c r="X32" s="16">
        <v>29</v>
      </c>
      <c r="Y32" s="16">
        <v>29</v>
      </c>
      <c r="Z32" s="16">
        <v>25</v>
      </c>
      <c r="AA32" s="16">
        <v>29</v>
      </c>
      <c r="AB32" s="16">
        <v>28</v>
      </c>
      <c r="AC32" s="16">
        <v>29</v>
      </c>
      <c r="AD32" s="16">
        <v>29</v>
      </c>
      <c r="AE32" s="11">
        <f t="shared" si="4"/>
        <v>337</v>
      </c>
      <c r="AF32" s="11">
        <f t="shared" si="5"/>
        <v>656</v>
      </c>
    </row>
    <row r="33" spans="1:33" ht="16.5" x14ac:dyDescent="0.3">
      <c r="A33" s="12">
        <v>8</v>
      </c>
      <c r="B33" s="9" t="s">
        <v>124</v>
      </c>
      <c r="C33" s="8" t="s">
        <v>28</v>
      </c>
      <c r="D33" s="10">
        <v>2002</v>
      </c>
      <c r="E33" s="10" t="s">
        <v>22</v>
      </c>
      <c r="F33" s="16">
        <v>29</v>
      </c>
      <c r="G33" s="16">
        <v>27</v>
      </c>
      <c r="H33" s="16">
        <v>28</v>
      </c>
      <c r="I33" s="16">
        <v>27</v>
      </c>
      <c r="J33" s="16">
        <v>28</v>
      </c>
      <c r="K33" s="16">
        <v>28</v>
      </c>
      <c r="L33" s="16">
        <v>28</v>
      </c>
      <c r="M33" s="16">
        <v>29</v>
      </c>
      <c r="N33" s="16">
        <v>26</v>
      </c>
      <c r="O33" s="16">
        <v>28</v>
      </c>
      <c r="P33" s="16">
        <v>25</v>
      </c>
      <c r="Q33" s="16">
        <v>26</v>
      </c>
      <c r="R33" s="11">
        <f t="shared" si="3"/>
        <v>329</v>
      </c>
      <c r="S33" s="16">
        <v>27</v>
      </c>
      <c r="T33" s="16">
        <v>24</v>
      </c>
      <c r="U33" s="16">
        <v>23</v>
      </c>
      <c r="V33" s="16">
        <v>26</v>
      </c>
      <c r="W33" s="16">
        <v>28</v>
      </c>
      <c r="X33" s="16">
        <v>29</v>
      </c>
      <c r="Y33" s="16">
        <v>29</v>
      </c>
      <c r="Z33" s="16">
        <v>26</v>
      </c>
      <c r="AA33" s="16">
        <v>27</v>
      </c>
      <c r="AB33" s="16">
        <v>28</v>
      </c>
      <c r="AC33" s="16">
        <v>29</v>
      </c>
      <c r="AD33" s="16">
        <v>27</v>
      </c>
      <c r="AE33" s="11">
        <f t="shared" si="4"/>
        <v>323</v>
      </c>
      <c r="AF33" s="11">
        <f t="shared" si="5"/>
        <v>652</v>
      </c>
    </row>
    <row r="34" spans="1:33" ht="16.5" x14ac:dyDescent="0.3">
      <c r="A34" s="12">
        <v>9</v>
      </c>
      <c r="B34" s="9" t="s">
        <v>129</v>
      </c>
      <c r="C34" s="8" t="s">
        <v>19</v>
      </c>
      <c r="D34" s="10">
        <v>2002</v>
      </c>
      <c r="E34" s="10" t="s">
        <v>22</v>
      </c>
      <c r="F34" s="16">
        <v>26</v>
      </c>
      <c r="G34" s="16">
        <v>29</v>
      </c>
      <c r="H34" s="16">
        <v>26</v>
      </c>
      <c r="I34" s="16">
        <v>28</v>
      </c>
      <c r="J34" s="16">
        <v>27</v>
      </c>
      <c r="K34" s="16">
        <v>27</v>
      </c>
      <c r="L34" s="16">
        <v>25</v>
      </c>
      <c r="M34" s="16">
        <v>26</v>
      </c>
      <c r="N34" s="16">
        <v>27</v>
      </c>
      <c r="O34" s="16">
        <v>25</v>
      </c>
      <c r="P34" s="16">
        <v>28</v>
      </c>
      <c r="Q34" s="16">
        <v>27</v>
      </c>
      <c r="R34" s="11">
        <f t="shared" si="3"/>
        <v>321</v>
      </c>
      <c r="S34" s="16">
        <v>25</v>
      </c>
      <c r="T34" s="16">
        <v>27</v>
      </c>
      <c r="U34" s="16">
        <v>28</v>
      </c>
      <c r="V34" s="16">
        <v>25</v>
      </c>
      <c r="W34" s="16">
        <v>28</v>
      </c>
      <c r="X34" s="16">
        <v>29</v>
      </c>
      <c r="Y34" s="16">
        <v>27</v>
      </c>
      <c r="Z34" s="16">
        <v>27</v>
      </c>
      <c r="AA34" s="16">
        <v>27</v>
      </c>
      <c r="AB34" s="16">
        <v>27</v>
      </c>
      <c r="AC34" s="16">
        <v>25</v>
      </c>
      <c r="AD34" s="16">
        <v>27</v>
      </c>
      <c r="AE34" s="11">
        <f t="shared" si="4"/>
        <v>322</v>
      </c>
      <c r="AF34" s="11">
        <f t="shared" si="5"/>
        <v>643</v>
      </c>
    </row>
    <row r="35" spans="1:33" ht="16.5" x14ac:dyDescent="0.3">
      <c r="A35" s="12">
        <v>10</v>
      </c>
      <c r="B35" s="9" t="s">
        <v>120</v>
      </c>
      <c r="C35" s="8" t="s">
        <v>26</v>
      </c>
      <c r="D35" s="10">
        <v>2004</v>
      </c>
      <c r="E35" s="10" t="s">
        <v>22</v>
      </c>
      <c r="F35" s="16">
        <v>28</v>
      </c>
      <c r="G35" s="16">
        <v>28</v>
      </c>
      <c r="H35" s="16">
        <v>27</v>
      </c>
      <c r="I35" s="16">
        <v>28</v>
      </c>
      <c r="J35" s="16">
        <v>24</v>
      </c>
      <c r="K35" s="16">
        <v>26</v>
      </c>
      <c r="L35" s="16">
        <v>27</v>
      </c>
      <c r="M35" s="16">
        <v>24</v>
      </c>
      <c r="N35" s="16">
        <v>28</v>
      </c>
      <c r="O35" s="16">
        <v>28</v>
      </c>
      <c r="P35" s="16">
        <v>28</v>
      </c>
      <c r="Q35" s="16">
        <v>29</v>
      </c>
      <c r="R35" s="11">
        <f t="shared" si="3"/>
        <v>325</v>
      </c>
      <c r="S35" s="16">
        <v>26</v>
      </c>
      <c r="T35" s="16">
        <v>24</v>
      </c>
      <c r="U35" s="16">
        <v>26</v>
      </c>
      <c r="V35" s="16">
        <v>29</v>
      </c>
      <c r="W35" s="16">
        <v>27</v>
      </c>
      <c r="X35" s="16">
        <v>26</v>
      </c>
      <c r="Y35" s="16">
        <v>25</v>
      </c>
      <c r="Z35" s="16">
        <v>28</v>
      </c>
      <c r="AA35" s="16">
        <v>25</v>
      </c>
      <c r="AB35" s="16">
        <v>27</v>
      </c>
      <c r="AC35" s="16">
        <v>25</v>
      </c>
      <c r="AD35" s="16">
        <v>24</v>
      </c>
      <c r="AE35" s="11">
        <f t="shared" si="4"/>
        <v>312</v>
      </c>
      <c r="AF35" s="11">
        <f t="shared" si="5"/>
        <v>637</v>
      </c>
    </row>
    <row r="36" spans="1:33" ht="16.5" x14ac:dyDescent="0.3">
      <c r="A36" s="12">
        <v>11</v>
      </c>
      <c r="B36" s="9" t="s">
        <v>121</v>
      </c>
      <c r="C36" s="8" t="s">
        <v>27</v>
      </c>
      <c r="D36" s="10">
        <v>2003</v>
      </c>
      <c r="E36" s="10" t="s">
        <v>22</v>
      </c>
      <c r="F36" s="16">
        <v>24</v>
      </c>
      <c r="G36" s="16">
        <v>25</v>
      </c>
      <c r="H36" s="16">
        <v>24</v>
      </c>
      <c r="I36" s="16">
        <v>27</v>
      </c>
      <c r="J36" s="16">
        <v>26</v>
      </c>
      <c r="K36" s="16">
        <v>26</v>
      </c>
      <c r="L36" s="16">
        <v>26</v>
      </c>
      <c r="M36" s="16">
        <v>27</v>
      </c>
      <c r="N36" s="16">
        <v>28</v>
      </c>
      <c r="O36" s="16">
        <v>27</v>
      </c>
      <c r="P36" s="16">
        <v>26</v>
      </c>
      <c r="Q36" s="16">
        <v>24</v>
      </c>
      <c r="R36" s="11">
        <f t="shared" si="3"/>
        <v>310</v>
      </c>
      <c r="S36" s="16">
        <v>27</v>
      </c>
      <c r="T36" s="16">
        <v>27</v>
      </c>
      <c r="U36" s="16">
        <v>26</v>
      </c>
      <c r="V36" s="16">
        <v>26</v>
      </c>
      <c r="W36" s="16">
        <v>25</v>
      </c>
      <c r="X36" s="16">
        <v>28</v>
      </c>
      <c r="Y36" s="16">
        <v>25</v>
      </c>
      <c r="Z36" s="16">
        <v>25</v>
      </c>
      <c r="AA36" s="16">
        <v>21</v>
      </c>
      <c r="AB36" s="16">
        <v>29</v>
      </c>
      <c r="AC36" s="16">
        <v>26</v>
      </c>
      <c r="AD36" s="16">
        <v>28</v>
      </c>
      <c r="AE36" s="11">
        <f t="shared" si="4"/>
        <v>313</v>
      </c>
      <c r="AF36" s="11">
        <f t="shared" si="5"/>
        <v>623</v>
      </c>
    </row>
    <row r="37" spans="1:33" ht="16.5" x14ac:dyDescent="0.3">
      <c r="A37" s="12">
        <v>13</v>
      </c>
      <c r="B37" s="9" t="s">
        <v>128</v>
      </c>
      <c r="C37" s="8" t="s">
        <v>12</v>
      </c>
      <c r="D37" s="10">
        <v>2002</v>
      </c>
      <c r="E37" s="10" t="s">
        <v>22</v>
      </c>
      <c r="F37" s="16">
        <v>25</v>
      </c>
      <c r="G37" s="16">
        <v>27</v>
      </c>
      <c r="H37" s="16">
        <v>25</v>
      </c>
      <c r="I37" s="16">
        <v>27</v>
      </c>
      <c r="J37" s="16">
        <v>24</v>
      </c>
      <c r="K37" s="16">
        <v>21</v>
      </c>
      <c r="L37" s="16">
        <v>24</v>
      </c>
      <c r="M37" s="16">
        <v>22</v>
      </c>
      <c r="N37" s="16">
        <v>23</v>
      </c>
      <c r="O37" s="16">
        <v>22</v>
      </c>
      <c r="P37" s="16">
        <v>22</v>
      </c>
      <c r="Q37" s="16">
        <v>26</v>
      </c>
      <c r="R37" s="11">
        <f t="shared" si="3"/>
        <v>288</v>
      </c>
      <c r="S37" s="16">
        <v>24</v>
      </c>
      <c r="T37" s="16">
        <v>26</v>
      </c>
      <c r="U37" s="16">
        <v>25</v>
      </c>
      <c r="V37" s="16">
        <v>24</v>
      </c>
      <c r="W37" s="16">
        <v>27</v>
      </c>
      <c r="X37" s="16">
        <v>25</v>
      </c>
      <c r="Y37" s="16">
        <v>24</v>
      </c>
      <c r="Z37" s="16">
        <v>24</v>
      </c>
      <c r="AA37" s="16">
        <v>20</v>
      </c>
      <c r="AB37" s="16">
        <v>26</v>
      </c>
      <c r="AC37" s="16">
        <v>27</v>
      </c>
      <c r="AD37" s="16">
        <v>27</v>
      </c>
      <c r="AE37" s="11">
        <f t="shared" si="4"/>
        <v>299</v>
      </c>
      <c r="AF37" s="11">
        <f t="shared" si="5"/>
        <v>587</v>
      </c>
      <c r="AG37" t="s">
        <v>137</v>
      </c>
    </row>
    <row r="38" spans="1:33" ht="16.5" x14ac:dyDescent="0.3">
      <c r="A38" s="12">
        <v>12</v>
      </c>
      <c r="B38" s="9" t="s">
        <v>117</v>
      </c>
      <c r="C38" s="8" t="s">
        <v>25</v>
      </c>
      <c r="D38" s="10">
        <v>2004</v>
      </c>
      <c r="E38" s="10" t="s">
        <v>22</v>
      </c>
      <c r="F38" s="16">
        <v>22</v>
      </c>
      <c r="G38" s="16">
        <v>28</v>
      </c>
      <c r="H38" s="16">
        <v>24</v>
      </c>
      <c r="I38" s="16">
        <v>23</v>
      </c>
      <c r="J38" s="16">
        <v>24</v>
      </c>
      <c r="K38" s="16">
        <v>23</v>
      </c>
      <c r="L38" s="16">
        <v>22</v>
      </c>
      <c r="M38" s="16">
        <v>24</v>
      </c>
      <c r="N38" s="16">
        <v>26</v>
      </c>
      <c r="O38" s="16">
        <v>28</v>
      </c>
      <c r="P38" s="16">
        <v>26</v>
      </c>
      <c r="Q38" s="16">
        <v>21</v>
      </c>
      <c r="R38" s="11">
        <f t="shared" si="3"/>
        <v>291</v>
      </c>
      <c r="S38" s="16">
        <v>23</v>
      </c>
      <c r="T38" s="16">
        <v>23</v>
      </c>
      <c r="U38" s="16">
        <v>24</v>
      </c>
      <c r="V38" s="16">
        <v>27</v>
      </c>
      <c r="W38" s="16">
        <v>26</v>
      </c>
      <c r="X38" s="16">
        <v>28</v>
      </c>
      <c r="Y38" s="16">
        <v>22</v>
      </c>
      <c r="Z38" s="16">
        <v>25</v>
      </c>
      <c r="AA38" s="16">
        <v>24</v>
      </c>
      <c r="AB38" s="16">
        <v>24</v>
      </c>
      <c r="AC38" s="16">
        <v>27</v>
      </c>
      <c r="AD38" s="16">
        <v>23</v>
      </c>
      <c r="AE38" s="11">
        <f t="shared" si="4"/>
        <v>296</v>
      </c>
      <c r="AF38" s="11">
        <f t="shared" si="5"/>
        <v>587</v>
      </c>
      <c r="AG38" t="s">
        <v>139</v>
      </c>
    </row>
    <row r="39" spans="1:33" s="36" customFormat="1" ht="16.5" x14ac:dyDescent="0.3">
      <c r="A39" s="30">
        <v>14</v>
      </c>
      <c r="B39" s="31" t="s">
        <v>127</v>
      </c>
      <c r="C39" s="32" t="s">
        <v>20</v>
      </c>
      <c r="D39" s="33">
        <v>2003</v>
      </c>
      <c r="E39" s="33" t="s">
        <v>11</v>
      </c>
      <c r="F39" s="34">
        <v>22</v>
      </c>
      <c r="G39" s="34">
        <v>24</v>
      </c>
      <c r="H39" s="34">
        <v>22</v>
      </c>
      <c r="I39" s="34">
        <v>26</v>
      </c>
      <c r="J39" s="34">
        <v>22</v>
      </c>
      <c r="K39" s="34">
        <v>18</v>
      </c>
      <c r="L39" s="34">
        <v>24</v>
      </c>
      <c r="M39" s="34">
        <v>25</v>
      </c>
      <c r="N39" s="34">
        <v>26</v>
      </c>
      <c r="O39" s="34">
        <v>26</v>
      </c>
      <c r="P39" s="34">
        <v>25</v>
      </c>
      <c r="Q39" s="34">
        <v>25</v>
      </c>
      <c r="R39" s="35">
        <f t="shared" si="3"/>
        <v>285</v>
      </c>
      <c r="S39" s="34">
        <v>26</v>
      </c>
      <c r="T39" s="34">
        <v>24</v>
      </c>
      <c r="U39" s="34">
        <v>25</v>
      </c>
      <c r="V39" s="34">
        <v>22</v>
      </c>
      <c r="W39" s="34">
        <v>27</v>
      </c>
      <c r="X39" s="34">
        <v>24</v>
      </c>
      <c r="Y39" s="34">
        <v>24</v>
      </c>
      <c r="Z39" s="34">
        <v>28</v>
      </c>
      <c r="AA39" s="34">
        <v>25</v>
      </c>
      <c r="AB39" s="34">
        <v>24</v>
      </c>
      <c r="AC39" s="34">
        <v>22</v>
      </c>
      <c r="AD39" s="34">
        <v>27</v>
      </c>
      <c r="AE39" s="35">
        <f t="shared" si="4"/>
        <v>298</v>
      </c>
      <c r="AF39" s="35">
        <f t="shared" si="5"/>
        <v>583</v>
      </c>
    </row>
    <row r="40" spans="1:33" ht="16.5" x14ac:dyDescent="0.3">
      <c r="A40" s="12">
        <v>15</v>
      </c>
      <c r="B40" s="9" t="s">
        <v>126</v>
      </c>
      <c r="C40" s="8" t="s">
        <v>30</v>
      </c>
      <c r="D40" s="10">
        <v>2005</v>
      </c>
      <c r="E40" s="10" t="s">
        <v>22</v>
      </c>
      <c r="F40" s="16">
        <v>25</v>
      </c>
      <c r="G40" s="16">
        <v>23</v>
      </c>
      <c r="H40" s="16">
        <v>24</v>
      </c>
      <c r="I40" s="16">
        <v>27</v>
      </c>
      <c r="J40" s="16">
        <v>22</v>
      </c>
      <c r="K40" s="16">
        <v>21</v>
      </c>
      <c r="L40" s="16">
        <v>26</v>
      </c>
      <c r="M40" s="16">
        <v>22</v>
      </c>
      <c r="N40" s="16">
        <v>27</v>
      </c>
      <c r="O40" s="16">
        <v>24</v>
      </c>
      <c r="P40" s="16">
        <v>27</v>
      </c>
      <c r="Q40" s="16">
        <v>24</v>
      </c>
      <c r="R40" s="11">
        <f t="shared" si="3"/>
        <v>292</v>
      </c>
      <c r="S40" s="16">
        <v>22</v>
      </c>
      <c r="T40" s="16">
        <v>24</v>
      </c>
      <c r="U40" s="16">
        <v>25</v>
      </c>
      <c r="V40" s="16">
        <v>25</v>
      </c>
      <c r="W40" s="16">
        <v>23</v>
      </c>
      <c r="X40" s="16">
        <v>23</v>
      </c>
      <c r="Y40" s="16">
        <v>23</v>
      </c>
      <c r="Z40" s="16">
        <v>24</v>
      </c>
      <c r="AA40" s="16">
        <v>24</v>
      </c>
      <c r="AB40" s="16">
        <v>23</v>
      </c>
      <c r="AC40" s="16">
        <v>23</v>
      </c>
      <c r="AD40" s="16">
        <v>21</v>
      </c>
      <c r="AE40" s="11">
        <f t="shared" si="4"/>
        <v>280</v>
      </c>
      <c r="AF40" s="11">
        <f t="shared" si="5"/>
        <v>572</v>
      </c>
    </row>
    <row r="41" spans="1:33" ht="16.5" x14ac:dyDescent="0.3">
      <c r="A41" s="12">
        <v>16</v>
      </c>
      <c r="B41" s="9" t="s">
        <v>125</v>
      </c>
      <c r="C41" s="8" t="s">
        <v>29</v>
      </c>
      <c r="D41" s="10">
        <v>2005</v>
      </c>
      <c r="E41" s="10" t="s">
        <v>22</v>
      </c>
      <c r="F41" s="16">
        <v>19</v>
      </c>
      <c r="G41" s="16">
        <v>22</v>
      </c>
      <c r="H41" s="16">
        <v>20</v>
      </c>
      <c r="I41" s="16">
        <v>23</v>
      </c>
      <c r="J41" s="16">
        <v>21</v>
      </c>
      <c r="K41" s="16">
        <v>18</v>
      </c>
      <c r="L41" s="16">
        <v>24</v>
      </c>
      <c r="M41" s="16">
        <v>22</v>
      </c>
      <c r="N41" s="16">
        <v>21</v>
      </c>
      <c r="O41" s="16">
        <v>10</v>
      </c>
      <c r="P41" s="16">
        <v>21</v>
      </c>
      <c r="Q41" s="16">
        <v>19</v>
      </c>
      <c r="R41" s="11">
        <f t="shared" si="3"/>
        <v>240</v>
      </c>
      <c r="S41" s="16">
        <v>17</v>
      </c>
      <c r="T41" s="16">
        <v>24</v>
      </c>
      <c r="U41" s="16">
        <v>16</v>
      </c>
      <c r="V41" s="16">
        <v>23</v>
      </c>
      <c r="W41" s="16">
        <v>23</v>
      </c>
      <c r="X41" s="16">
        <v>18</v>
      </c>
      <c r="Y41" s="16">
        <v>25</v>
      </c>
      <c r="Z41" s="16">
        <v>19</v>
      </c>
      <c r="AA41" s="16">
        <v>18</v>
      </c>
      <c r="AB41" s="16">
        <v>18</v>
      </c>
      <c r="AC41" s="16">
        <v>23</v>
      </c>
      <c r="AD41" s="16">
        <v>17</v>
      </c>
      <c r="AE41" s="11">
        <f t="shared" si="4"/>
        <v>241</v>
      </c>
      <c r="AF41" s="11">
        <f t="shared" si="5"/>
        <v>481</v>
      </c>
    </row>
    <row r="42" spans="1:33" ht="16.5" x14ac:dyDescent="0.3">
      <c r="A42" s="12">
        <v>17</v>
      </c>
      <c r="B42" s="9" t="s">
        <v>113</v>
      </c>
      <c r="C42" s="8" t="s">
        <v>23</v>
      </c>
      <c r="D42" s="10">
        <v>2006</v>
      </c>
      <c r="E42" s="10" t="s">
        <v>22</v>
      </c>
      <c r="F42" s="16">
        <v>13</v>
      </c>
      <c r="G42" s="16">
        <v>10</v>
      </c>
      <c r="H42" s="16">
        <v>11</v>
      </c>
      <c r="I42" s="16">
        <v>16</v>
      </c>
      <c r="J42" s="16">
        <v>16</v>
      </c>
      <c r="K42" s="16">
        <v>12</v>
      </c>
      <c r="L42" s="16">
        <v>17</v>
      </c>
      <c r="M42" s="16">
        <v>17</v>
      </c>
      <c r="N42" s="16">
        <v>13</v>
      </c>
      <c r="O42" s="16">
        <v>13</v>
      </c>
      <c r="P42" s="16">
        <v>9</v>
      </c>
      <c r="Q42" s="16">
        <v>16</v>
      </c>
      <c r="R42" s="11">
        <f t="shared" si="3"/>
        <v>163</v>
      </c>
      <c r="S42" s="16">
        <v>14</v>
      </c>
      <c r="T42" s="16">
        <v>9</v>
      </c>
      <c r="U42" s="16">
        <v>10</v>
      </c>
      <c r="V42" s="16">
        <v>15</v>
      </c>
      <c r="W42" s="16">
        <v>16</v>
      </c>
      <c r="X42" s="16">
        <v>15</v>
      </c>
      <c r="Y42" s="16">
        <v>18</v>
      </c>
      <c r="Z42" s="16">
        <v>19</v>
      </c>
      <c r="AA42" s="16">
        <v>0</v>
      </c>
      <c r="AB42" s="16">
        <v>5</v>
      </c>
      <c r="AC42" s="16">
        <v>18</v>
      </c>
      <c r="AD42" s="16">
        <v>19</v>
      </c>
      <c r="AE42" s="11">
        <f t="shared" si="4"/>
        <v>158</v>
      </c>
      <c r="AF42" s="11">
        <f t="shared" si="5"/>
        <v>321</v>
      </c>
    </row>
    <row r="43" spans="1:33" ht="16.5" x14ac:dyDescent="0.3">
      <c r="A43" s="12">
        <v>18</v>
      </c>
      <c r="B43" s="9" t="s">
        <v>116</v>
      </c>
      <c r="C43" s="8" t="s">
        <v>24</v>
      </c>
      <c r="D43" s="10">
        <v>2005</v>
      </c>
      <c r="E43" s="10" t="s">
        <v>22</v>
      </c>
      <c r="F43" s="16">
        <v>11</v>
      </c>
      <c r="G43" s="16">
        <v>19</v>
      </c>
      <c r="H43" s="16">
        <v>17</v>
      </c>
      <c r="I43" s="16">
        <v>14</v>
      </c>
      <c r="J43" s="16">
        <v>5</v>
      </c>
      <c r="K43" s="16">
        <v>14</v>
      </c>
      <c r="L43" s="16">
        <v>23</v>
      </c>
      <c r="M43" s="16">
        <v>10</v>
      </c>
      <c r="N43" s="16">
        <v>14</v>
      </c>
      <c r="O43" s="16">
        <v>10</v>
      </c>
      <c r="P43" s="16">
        <v>8</v>
      </c>
      <c r="Q43" s="16">
        <v>11</v>
      </c>
      <c r="R43" s="11">
        <f t="shared" si="3"/>
        <v>156</v>
      </c>
      <c r="S43" s="16">
        <v>15</v>
      </c>
      <c r="T43" s="16">
        <v>14</v>
      </c>
      <c r="U43" s="16">
        <v>1</v>
      </c>
      <c r="V43" s="16">
        <v>5</v>
      </c>
      <c r="W43" s="16">
        <v>15</v>
      </c>
      <c r="X43" s="16">
        <v>20</v>
      </c>
      <c r="Y43" s="16">
        <v>1</v>
      </c>
      <c r="Z43" s="16">
        <v>13</v>
      </c>
      <c r="AA43" s="16">
        <v>20</v>
      </c>
      <c r="AB43" s="16">
        <v>15</v>
      </c>
      <c r="AC43" s="16">
        <v>17</v>
      </c>
      <c r="AD43" s="16">
        <v>17</v>
      </c>
      <c r="AE43" s="11">
        <f t="shared" si="4"/>
        <v>153</v>
      </c>
      <c r="AF43" s="11">
        <f t="shared" si="5"/>
        <v>309</v>
      </c>
    </row>
    <row r="44" spans="1:33" ht="16.5" x14ac:dyDescent="0.3">
      <c r="A44" s="12">
        <v>19</v>
      </c>
      <c r="B44" s="9" t="s">
        <v>134</v>
      </c>
      <c r="C44" s="8" t="s">
        <v>31</v>
      </c>
      <c r="D44" s="10">
        <v>2004</v>
      </c>
      <c r="E44" s="10" t="s">
        <v>22</v>
      </c>
      <c r="F44" s="16">
        <v>17</v>
      </c>
      <c r="G44" s="16">
        <v>19</v>
      </c>
      <c r="H44" s="16">
        <v>3</v>
      </c>
      <c r="I44" s="16">
        <v>22</v>
      </c>
      <c r="J44" s="16">
        <v>21</v>
      </c>
      <c r="K44" s="16">
        <v>10</v>
      </c>
      <c r="L44" s="16">
        <v>7</v>
      </c>
      <c r="M44" s="16">
        <v>11</v>
      </c>
      <c r="N44" s="16">
        <v>10</v>
      </c>
      <c r="O44" s="16">
        <v>14</v>
      </c>
      <c r="P44" s="16">
        <v>11</v>
      </c>
      <c r="Q44" s="16">
        <v>7</v>
      </c>
      <c r="R44" s="11">
        <f t="shared" si="3"/>
        <v>152</v>
      </c>
      <c r="S44" s="16">
        <v>7</v>
      </c>
      <c r="T44" s="16">
        <v>18</v>
      </c>
      <c r="U44" s="16">
        <v>6</v>
      </c>
      <c r="V44" s="16">
        <v>0</v>
      </c>
      <c r="W44" s="16">
        <v>14</v>
      </c>
      <c r="X44" s="16">
        <v>5</v>
      </c>
      <c r="Y44" s="16">
        <v>16</v>
      </c>
      <c r="Z44" s="16">
        <v>6</v>
      </c>
      <c r="AA44" s="16">
        <v>3</v>
      </c>
      <c r="AB44" s="16">
        <v>5</v>
      </c>
      <c r="AC44" s="16">
        <v>3</v>
      </c>
      <c r="AD44" s="16">
        <v>0</v>
      </c>
      <c r="AE44" s="11">
        <f t="shared" si="4"/>
        <v>83</v>
      </c>
      <c r="AF44" s="11">
        <f t="shared" si="5"/>
        <v>235</v>
      </c>
    </row>
    <row r="46" spans="1:33" ht="15.75" x14ac:dyDescent="0.25">
      <c r="A46" s="4" t="s">
        <v>64</v>
      </c>
      <c r="B46" s="5"/>
      <c r="C46" s="5"/>
      <c r="D46" s="6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3" ht="16.5" x14ac:dyDescent="0.3">
      <c r="A47" s="7" t="s">
        <v>6</v>
      </c>
      <c r="B47" s="9" t="s">
        <v>8</v>
      </c>
      <c r="C47" s="8" t="s">
        <v>7</v>
      </c>
      <c r="D47" s="10" t="s">
        <v>3</v>
      </c>
      <c r="E47" s="10" t="s">
        <v>0</v>
      </c>
      <c r="F47" s="25" t="s">
        <v>1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 t="s">
        <v>2</v>
      </c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1" t="s">
        <v>9</v>
      </c>
    </row>
    <row r="48" spans="1:33" ht="16.5" x14ac:dyDescent="0.3">
      <c r="A48" s="12">
        <v>1</v>
      </c>
      <c r="B48" s="9" t="s">
        <v>114</v>
      </c>
      <c r="C48" s="8" t="s">
        <v>65</v>
      </c>
      <c r="D48" s="10">
        <v>2002</v>
      </c>
      <c r="E48" s="10" t="s">
        <v>66</v>
      </c>
      <c r="F48" s="16">
        <v>29</v>
      </c>
      <c r="G48" s="16">
        <v>30</v>
      </c>
      <c r="H48" s="16">
        <v>30</v>
      </c>
      <c r="I48" s="16">
        <v>30</v>
      </c>
      <c r="J48" s="16">
        <v>30</v>
      </c>
      <c r="K48" s="16">
        <v>30</v>
      </c>
      <c r="L48" s="16">
        <v>28</v>
      </c>
      <c r="M48" s="16">
        <v>28</v>
      </c>
      <c r="N48" s="16">
        <v>29</v>
      </c>
      <c r="O48" s="16">
        <v>29</v>
      </c>
      <c r="P48" s="16">
        <v>28</v>
      </c>
      <c r="Q48" s="16">
        <v>30</v>
      </c>
      <c r="R48" s="11">
        <f t="shared" ref="R48" si="6">SUM(F48:Q48)</f>
        <v>351</v>
      </c>
      <c r="S48" s="16">
        <v>29</v>
      </c>
      <c r="T48" s="16">
        <v>29</v>
      </c>
      <c r="U48" s="16">
        <v>28</v>
      </c>
      <c r="V48" s="16">
        <v>29</v>
      </c>
      <c r="W48" s="16">
        <v>28</v>
      </c>
      <c r="X48" s="16">
        <v>29</v>
      </c>
      <c r="Y48" s="16">
        <v>27</v>
      </c>
      <c r="Z48" s="16">
        <v>28</v>
      </c>
      <c r="AA48" s="16">
        <v>30</v>
      </c>
      <c r="AB48" s="16">
        <v>28</v>
      </c>
      <c r="AC48" s="16">
        <v>28</v>
      </c>
      <c r="AD48" s="16">
        <v>30</v>
      </c>
      <c r="AE48" s="11">
        <f t="shared" ref="AE48" si="7">SUM(S48:AD48)</f>
        <v>343</v>
      </c>
      <c r="AF48" s="11">
        <f t="shared" ref="AF48" si="8">R48+AE48</f>
        <v>694</v>
      </c>
    </row>
    <row r="49" spans="1:32" ht="16.5" x14ac:dyDescent="0.3">
      <c r="A49" s="12">
        <v>2</v>
      </c>
      <c r="B49" s="9" t="s">
        <v>118</v>
      </c>
      <c r="C49" s="14" t="s">
        <v>67</v>
      </c>
      <c r="D49" s="10">
        <v>2003</v>
      </c>
      <c r="E49" s="10" t="s">
        <v>66</v>
      </c>
      <c r="F49" s="16">
        <v>21</v>
      </c>
      <c r="G49" s="16">
        <v>26</v>
      </c>
      <c r="H49" s="16">
        <v>26</v>
      </c>
      <c r="I49" s="16">
        <v>29</v>
      </c>
      <c r="J49" s="16">
        <v>28</v>
      </c>
      <c r="K49" s="16">
        <v>29</v>
      </c>
      <c r="L49" s="16">
        <v>27</v>
      </c>
      <c r="M49" s="16">
        <v>29</v>
      </c>
      <c r="N49" s="16">
        <v>30</v>
      </c>
      <c r="O49" s="16">
        <v>30</v>
      </c>
      <c r="P49" s="16">
        <v>30</v>
      </c>
      <c r="Q49" s="16">
        <v>29</v>
      </c>
      <c r="R49" s="11">
        <f>SUM(F49:Q49)</f>
        <v>334</v>
      </c>
      <c r="S49" s="16">
        <v>29</v>
      </c>
      <c r="T49" s="16">
        <v>30</v>
      </c>
      <c r="U49" s="16">
        <v>28</v>
      </c>
      <c r="V49" s="16">
        <v>30</v>
      </c>
      <c r="W49" s="16">
        <v>29</v>
      </c>
      <c r="X49" s="16">
        <v>29</v>
      </c>
      <c r="Y49" s="16">
        <v>25</v>
      </c>
      <c r="Z49" s="16">
        <v>29</v>
      </c>
      <c r="AA49" s="16">
        <v>29</v>
      </c>
      <c r="AB49" s="16">
        <v>30</v>
      </c>
      <c r="AC49" s="16">
        <v>30</v>
      </c>
      <c r="AD49" s="16">
        <v>29</v>
      </c>
      <c r="AE49" s="11">
        <f>SUM(S49:AD49)</f>
        <v>347</v>
      </c>
      <c r="AF49" s="11">
        <f>R49+AE49</f>
        <v>681</v>
      </c>
    </row>
    <row r="50" spans="1:32" ht="16.5" x14ac:dyDescent="0.3">
      <c r="A50" s="12">
        <v>3</v>
      </c>
      <c r="B50" s="9" t="s">
        <v>133</v>
      </c>
      <c r="C50" s="8" t="s">
        <v>71</v>
      </c>
      <c r="D50" s="10">
        <v>2003</v>
      </c>
      <c r="E50" s="10" t="s">
        <v>35</v>
      </c>
      <c r="F50" s="16">
        <v>29</v>
      </c>
      <c r="G50" s="16">
        <v>27</v>
      </c>
      <c r="H50" s="16">
        <v>23</v>
      </c>
      <c r="I50" s="16">
        <v>27</v>
      </c>
      <c r="J50" s="16">
        <v>28</v>
      </c>
      <c r="K50" s="16">
        <v>19</v>
      </c>
      <c r="L50" s="16">
        <v>27</v>
      </c>
      <c r="M50" s="16">
        <v>30</v>
      </c>
      <c r="N50" s="16">
        <v>29</v>
      </c>
      <c r="O50" s="16">
        <v>27</v>
      </c>
      <c r="P50" s="16">
        <v>29</v>
      </c>
      <c r="Q50" s="16">
        <v>29</v>
      </c>
      <c r="R50" s="11">
        <f>SUM(F50:Q50)</f>
        <v>324</v>
      </c>
      <c r="S50" s="16">
        <v>28</v>
      </c>
      <c r="T50" s="16">
        <v>30</v>
      </c>
      <c r="U50" s="16">
        <v>29</v>
      </c>
      <c r="V50" s="16">
        <v>29</v>
      </c>
      <c r="W50" s="16">
        <v>28</v>
      </c>
      <c r="X50" s="16">
        <v>29</v>
      </c>
      <c r="Y50" s="16">
        <v>28</v>
      </c>
      <c r="Z50" s="16">
        <v>30</v>
      </c>
      <c r="AA50" s="16">
        <v>30</v>
      </c>
      <c r="AB50" s="16">
        <v>29</v>
      </c>
      <c r="AC50" s="16">
        <v>30</v>
      </c>
      <c r="AD50" s="16">
        <v>28</v>
      </c>
      <c r="AE50" s="11">
        <f>SUM(S50:AD50)</f>
        <v>348</v>
      </c>
      <c r="AF50" s="11">
        <f>R50+AE50</f>
        <v>672</v>
      </c>
    </row>
    <row r="51" spans="1:32" ht="16.5" x14ac:dyDescent="0.3">
      <c r="A51" s="12">
        <v>4</v>
      </c>
      <c r="B51" s="9" t="s">
        <v>130</v>
      </c>
      <c r="C51" s="8" t="s">
        <v>69</v>
      </c>
      <c r="D51" s="10">
        <v>2003</v>
      </c>
      <c r="E51" s="10" t="s">
        <v>66</v>
      </c>
      <c r="F51" s="16">
        <v>28</v>
      </c>
      <c r="G51" s="16">
        <v>28</v>
      </c>
      <c r="H51" s="16">
        <v>28</v>
      </c>
      <c r="I51" s="16">
        <v>28</v>
      </c>
      <c r="J51" s="16">
        <v>27</v>
      </c>
      <c r="K51" s="16">
        <v>29</v>
      </c>
      <c r="L51" s="16">
        <v>27</v>
      </c>
      <c r="M51" s="16">
        <v>27</v>
      </c>
      <c r="N51" s="16">
        <v>29</v>
      </c>
      <c r="O51" s="16">
        <v>26</v>
      </c>
      <c r="P51" s="16">
        <v>29</v>
      </c>
      <c r="Q51" s="16">
        <v>28</v>
      </c>
      <c r="R51" s="11">
        <f>SUM(F51:Q51)</f>
        <v>334</v>
      </c>
      <c r="S51" s="16">
        <v>27</v>
      </c>
      <c r="T51" s="16">
        <v>28</v>
      </c>
      <c r="U51" s="16">
        <v>29</v>
      </c>
      <c r="V51" s="16">
        <v>26</v>
      </c>
      <c r="W51" s="16">
        <v>30</v>
      </c>
      <c r="X51" s="16">
        <v>28</v>
      </c>
      <c r="Y51" s="16">
        <v>30</v>
      </c>
      <c r="Z51" s="16">
        <v>29</v>
      </c>
      <c r="AA51" s="16">
        <v>29</v>
      </c>
      <c r="AB51" s="16">
        <v>26</v>
      </c>
      <c r="AC51" s="16">
        <v>28</v>
      </c>
      <c r="AD51" s="16">
        <v>25</v>
      </c>
      <c r="AE51" s="11">
        <f>SUM(S51:AD51)</f>
        <v>335</v>
      </c>
      <c r="AF51" s="11">
        <f>R51+AE51</f>
        <v>669</v>
      </c>
    </row>
    <row r="52" spans="1:32" ht="16.5" x14ac:dyDescent="0.3">
      <c r="A52" s="12">
        <v>5</v>
      </c>
      <c r="B52" s="9" t="s">
        <v>122</v>
      </c>
      <c r="C52" s="8" t="s">
        <v>68</v>
      </c>
      <c r="D52" s="10">
        <v>2003</v>
      </c>
      <c r="E52" s="10" t="s">
        <v>66</v>
      </c>
      <c r="F52" s="16">
        <v>26</v>
      </c>
      <c r="G52" s="16">
        <v>25</v>
      </c>
      <c r="H52" s="16">
        <v>26</v>
      </c>
      <c r="I52" s="16">
        <v>25</v>
      </c>
      <c r="J52" s="16">
        <v>26</v>
      </c>
      <c r="K52" s="16">
        <v>28</v>
      </c>
      <c r="L52" s="16">
        <v>28</v>
      </c>
      <c r="M52" s="16">
        <v>29</v>
      </c>
      <c r="N52" s="16">
        <v>27</v>
      </c>
      <c r="O52" s="16">
        <v>26</v>
      </c>
      <c r="P52" s="16">
        <v>25</v>
      </c>
      <c r="Q52" s="16">
        <v>29</v>
      </c>
      <c r="R52" s="11">
        <f>SUM(F52:Q52)</f>
        <v>320</v>
      </c>
      <c r="S52" s="16">
        <v>28</v>
      </c>
      <c r="T52" s="16">
        <v>28</v>
      </c>
      <c r="U52" s="16">
        <v>29</v>
      </c>
      <c r="V52" s="16">
        <v>27</v>
      </c>
      <c r="W52" s="16">
        <v>27</v>
      </c>
      <c r="X52" s="16">
        <v>29</v>
      </c>
      <c r="Y52" s="16">
        <v>26</v>
      </c>
      <c r="Z52" s="16">
        <v>25</v>
      </c>
      <c r="AA52" s="16">
        <v>26</v>
      </c>
      <c r="AB52" s="16">
        <v>27</v>
      </c>
      <c r="AC52" s="16">
        <v>27</v>
      </c>
      <c r="AD52" s="16">
        <v>29</v>
      </c>
      <c r="AE52" s="11">
        <f>SUM(S52:AD52)</f>
        <v>328</v>
      </c>
      <c r="AF52" s="11">
        <f>R52+AE52</f>
        <v>648</v>
      </c>
    </row>
    <row r="53" spans="1:32" ht="16.5" x14ac:dyDescent="0.3">
      <c r="A53" s="12">
        <v>6</v>
      </c>
      <c r="B53" s="9" t="s">
        <v>132</v>
      </c>
      <c r="C53" s="8" t="s">
        <v>70</v>
      </c>
      <c r="D53" s="10">
        <v>2003</v>
      </c>
      <c r="E53" s="10" t="s">
        <v>22</v>
      </c>
      <c r="F53" s="16">
        <v>21</v>
      </c>
      <c r="G53" s="16">
        <v>26</v>
      </c>
      <c r="H53" s="16">
        <v>24</v>
      </c>
      <c r="I53" s="16">
        <v>25</v>
      </c>
      <c r="J53" s="16">
        <v>28</v>
      </c>
      <c r="K53" s="16">
        <v>24</v>
      </c>
      <c r="L53" s="16">
        <v>27</v>
      </c>
      <c r="M53" s="16">
        <v>28</v>
      </c>
      <c r="N53" s="16">
        <v>26</v>
      </c>
      <c r="O53" s="16">
        <v>22</v>
      </c>
      <c r="P53" s="16">
        <v>22</v>
      </c>
      <c r="Q53" s="16">
        <v>28</v>
      </c>
      <c r="R53" s="11">
        <f>SUM(F53:Q53)</f>
        <v>301</v>
      </c>
      <c r="S53" s="16">
        <v>27</v>
      </c>
      <c r="T53" s="16">
        <v>26</v>
      </c>
      <c r="U53" s="16">
        <v>27</v>
      </c>
      <c r="V53" s="16">
        <v>23</v>
      </c>
      <c r="W53" s="16">
        <v>25</v>
      </c>
      <c r="X53" s="16">
        <v>22</v>
      </c>
      <c r="Y53" s="16">
        <v>25</v>
      </c>
      <c r="Z53" s="16">
        <v>26</v>
      </c>
      <c r="AA53" s="16">
        <v>26</v>
      </c>
      <c r="AB53" s="16">
        <v>26</v>
      </c>
      <c r="AC53" s="16">
        <v>26</v>
      </c>
      <c r="AD53" s="16">
        <v>25</v>
      </c>
      <c r="AE53" s="11">
        <f>SUM(S53:AD53)</f>
        <v>304</v>
      </c>
      <c r="AF53" s="11">
        <f>R53+AE53</f>
        <v>605</v>
      </c>
    </row>
    <row r="54" spans="1:32" x14ac:dyDescent="0.25">
      <c r="F54"/>
      <c r="G54"/>
      <c r="H54"/>
      <c r="I54"/>
      <c r="J54"/>
      <c r="K54"/>
      <c r="L54"/>
    </row>
  </sheetData>
  <mergeCells count="8">
    <mergeCell ref="F47:R47"/>
    <mergeCell ref="S47:AE47"/>
    <mergeCell ref="F2:R2"/>
    <mergeCell ref="S2:AE2"/>
    <mergeCell ref="F8:R8"/>
    <mergeCell ref="S8:AE8"/>
    <mergeCell ref="F25:R25"/>
    <mergeCell ref="S25:AE25"/>
  </mergeCells>
  <pageMargins left="0.17" right="0.56999999999999995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defaultColWidth="8.85546875" defaultRowHeight="15" x14ac:dyDescent="0.25"/>
  <cols>
    <col min="1" max="1" width="3.85546875" customWidth="1"/>
    <col min="2" max="2" width="6" customWidth="1"/>
    <col min="3" max="3" width="27.28515625" customWidth="1"/>
    <col min="4" max="4" width="7.140625" customWidth="1"/>
    <col min="5" max="5" width="25.28515625" customWidth="1"/>
    <col min="6" max="11" width="3.7109375" style="1" customWidth="1"/>
    <col min="12" max="12" width="5.7109375" style="1" customWidth="1"/>
    <col min="13" max="18" width="3.7109375" customWidth="1"/>
    <col min="19" max="20" width="5.7109375" customWidth="1"/>
    <col min="21" max="30" width="4" customWidth="1"/>
    <col min="33" max="33" width="8.85546875" customWidth="1"/>
  </cols>
  <sheetData>
    <row r="1" spans="1:20" ht="18.75" x14ac:dyDescent="0.3">
      <c r="A1" s="15" t="s">
        <v>50</v>
      </c>
      <c r="B1" s="15"/>
      <c r="C1" s="15"/>
      <c r="D1" s="15"/>
    </row>
    <row r="2" spans="1:20" ht="18.75" x14ac:dyDescent="0.3">
      <c r="A2" s="3" t="s">
        <v>51</v>
      </c>
      <c r="F2"/>
      <c r="G2"/>
      <c r="H2"/>
      <c r="I2"/>
      <c r="J2"/>
      <c r="K2"/>
      <c r="L2"/>
    </row>
    <row r="3" spans="1:20" ht="30" x14ac:dyDescent="0.4">
      <c r="A3" s="26" t="s">
        <v>4</v>
      </c>
      <c r="B3" s="26"/>
      <c r="C3" s="26"/>
      <c r="F3"/>
      <c r="G3"/>
      <c r="H3"/>
      <c r="I3"/>
      <c r="J3"/>
      <c r="K3"/>
      <c r="L3"/>
      <c r="M3" s="2"/>
      <c r="N3" s="2"/>
    </row>
    <row r="4" spans="1:20" ht="15.75" x14ac:dyDescent="0.25">
      <c r="A4" s="13"/>
      <c r="B4" s="5"/>
      <c r="C4" s="5"/>
      <c r="D4" s="6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5.75" x14ac:dyDescent="0.25">
      <c r="A5" s="4" t="s">
        <v>140</v>
      </c>
      <c r="B5" s="5"/>
      <c r="C5" s="5"/>
      <c r="D5" s="6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6.5" x14ac:dyDescent="0.3">
      <c r="A6" s="7" t="s">
        <v>6</v>
      </c>
      <c r="B6" s="9" t="s">
        <v>8</v>
      </c>
      <c r="C6" s="8" t="s">
        <v>7</v>
      </c>
      <c r="D6" s="10" t="s">
        <v>3</v>
      </c>
      <c r="E6" s="10" t="s">
        <v>0</v>
      </c>
      <c r="F6" s="25" t="s">
        <v>1</v>
      </c>
      <c r="G6" s="25"/>
      <c r="H6" s="25"/>
      <c r="I6" s="25"/>
      <c r="J6" s="25"/>
      <c r="K6" s="25"/>
      <c r="L6" s="25"/>
      <c r="M6" s="25" t="s">
        <v>2</v>
      </c>
      <c r="N6" s="25"/>
      <c r="O6" s="25"/>
      <c r="P6" s="25"/>
      <c r="Q6" s="25"/>
      <c r="R6" s="25"/>
      <c r="S6" s="25"/>
      <c r="T6" s="11" t="s">
        <v>9</v>
      </c>
    </row>
    <row r="7" spans="1:20" ht="16.5" x14ac:dyDescent="0.3">
      <c r="A7" s="12">
        <v>1</v>
      </c>
      <c r="B7" s="9" t="s">
        <v>141</v>
      </c>
      <c r="C7" s="8" t="s">
        <v>142</v>
      </c>
      <c r="D7" s="10">
        <v>1994</v>
      </c>
      <c r="E7" s="10" t="s">
        <v>22</v>
      </c>
      <c r="F7" s="24">
        <v>50</v>
      </c>
      <c r="G7" s="24">
        <v>51</v>
      </c>
      <c r="H7" s="24">
        <v>48</v>
      </c>
      <c r="I7" s="24">
        <v>50</v>
      </c>
      <c r="J7" s="24">
        <v>53</v>
      </c>
      <c r="K7" s="24">
        <v>45</v>
      </c>
      <c r="L7" s="11">
        <f>SUM(F7:K7)</f>
        <v>297</v>
      </c>
      <c r="M7" s="24">
        <v>48</v>
      </c>
      <c r="N7" s="24">
        <v>44</v>
      </c>
      <c r="O7" s="24">
        <v>46</v>
      </c>
      <c r="P7" s="24">
        <v>50</v>
      </c>
      <c r="Q7" s="24">
        <v>51</v>
      </c>
      <c r="R7" s="24">
        <v>50</v>
      </c>
      <c r="S7" s="11">
        <f>SUM(M7:R7)</f>
        <v>289</v>
      </c>
      <c r="T7" s="11">
        <f>L7+S7</f>
        <v>586</v>
      </c>
    </row>
    <row r="8" spans="1:20" ht="16.5" x14ac:dyDescent="0.3">
      <c r="A8" s="12">
        <v>2</v>
      </c>
      <c r="B8" s="9" t="s">
        <v>143</v>
      </c>
      <c r="C8" s="8" t="s">
        <v>144</v>
      </c>
      <c r="D8" s="10">
        <v>1995</v>
      </c>
      <c r="E8" s="10" t="s">
        <v>37</v>
      </c>
      <c r="F8" s="24">
        <v>49</v>
      </c>
      <c r="G8" s="24">
        <v>52</v>
      </c>
      <c r="H8" s="24">
        <v>53</v>
      </c>
      <c r="I8" s="24">
        <v>51</v>
      </c>
      <c r="J8" s="24">
        <v>47</v>
      </c>
      <c r="K8" s="24">
        <v>48</v>
      </c>
      <c r="L8" s="11">
        <f>SUM(F8:K8)</f>
        <v>300</v>
      </c>
      <c r="M8" s="24">
        <v>42</v>
      </c>
      <c r="N8" s="24">
        <v>37</v>
      </c>
      <c r="O8" s="24">
        <v>47</v>
      </c>
      <c r="P8" s="24">
        <v>45</v>
      </c>
      <c r="Q8" s="24">
        <v>50</v>
      </c>
      <c r="R8" s="24">
        <v>53</v>
      </c>
      <c r="S8" s="11">
        <f>SUM(M8:R8)</f>
        <v>274</v>
      </c>
      <c r="T8" s="11">
        <f>L8+S8</f>
        <v>574</v>
      </c>
    </row>
    <row r="9" spans="1:20" ht="16.5" x14ac:dyDescent="0.3">
      <c r="A9" s="12">
        <v>3</v>
      </c>
      <c r="B9" s="9" t="s">
        <v>145</v>
      </c>
      <c r="C9" s="8" t="s">
        <v>146</v>
      </c>
      <c r="D9" s="10">
        <v>1996</v>
      </c>
      <c r="E9" s="10" t="s">
        <v>22</v>
      </c>
      <c r="F9" s="24">
        <v>11</v>
      </c>
      <c r="G9" s="24">
        <v>25</v>
      </c>
      <c r="H9" s="24">
        <v>34</v>
      </c>
      <c r="I9" s="24">
        <v>26</v>
      </c>
      <c r="J9" s="24">
        <v>20</v>
      </c>
      <c r="K9" s="24">
        <v>31</v>
      </c>
      <c r="L9" s="11">
        <f>SUM(F9:K9)</f>
        <v>147</v>
      </c>
      <c r="M9" s="24">
        <v>19</v>
      </c>
      <c r="N9" s="24">
        <v>18</v>
      </c>
      <c r="O9" s="24">
        <v>14</v>
      </c>
      <c r="P9" s="24">
        <v>16</v>
      </c>
      <c r="Q9" s="24">
        <v>20</v>
      </c>
      <c r="R9" s="24">
        <v>12</v>
      </c>
      <c r="S9" s="11">
        <f>SUM(M9:R9)</f>
        <v>99</v>
      </c>
      <c r="T9" s="11">
        <f>L9+S9</f>
        <v>246</v>
      </c>
    </row>
    <row r="10" spans="1:20" x14ac:dyDescent="0.25">
      <c r="F10"/>
      <c r="G10"/>
      <c r="H10"/>
      <c r="I10"/>
      <c r="J10"/>
      <c r="K10"/>
      <c r="L10"/>
    </row>
    <row r="11" spans="1:20" ht="15.75" x14ac:dyDescent="0.25">
      <c r="A11" s="4" t="s">
        <v>147</v>
      </c>
      <c r="B11" s="5"/>
      <c r="C11" s="5"/>
      <c r="D11" s="6"/>
      <c r="E11" s="6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6.5" x14ac:dyDescent="0.3">
      <c r="A12" s="7" t="s">
        <v>6</v>
      </c>
      <c r="B12" s="9" t="s">
        <v>8</v>
      </c>
      <c r="C12" s="8" t="s">
        <v>7</v>
      </c>
      <c r="D12" s="10" t="s">
        <v>3</v>
      </c>
      <c r="E12" s="10" t="s">
        <v>0</v>
      </c>
      <c r="F12" s="25" t="s">
        <v>1</v>
      </c>
      <c r="G12" s="25"/>
      <c r="H12" s="25"/>
      <c r="I12" s="25"/>
      <c r="J12" s="25"/>
      <c r="K12" s="25"/>
      <c r="L12" s="25"/>
      <c r="M12" s="25" t="s">
        <v>2</v>
      </c>
      <c r="N12" s="25"/>
      <c r="O12" s="25"/>
      <c r="P12" s="25"/>
      <c r="Q12" s="25"/>
      <c r="R12" s="25"/>
      <c r="S12" s="25"/>
      <c r="T12" s="11" t="s">
        <v>9</v>
      </c>
    </row>
    <row r="13" spans="1:20" ht="16.5" x14ac:dyDescent="0.3">
      <c r="A13" s="12">
        <v>1</v>
      </c>
      <c r="B13" s="9" t="s">
        <v>148</v>
      </c>
      <c r="C13" s="8" t="s">
        <v>149</v>
      </c>
      <c r="D13" s="10">
        <v>1997</v>
      </c>
      <c r="E13" s="10" t="s">
        <v>22</v>
      </c>
      <c r="F13" s="24">
        <v>49</v>
      </c>
      <c r="G13" s="24">
        <v>52</v>
      </c>
      <c r="H13" s="24">
        <v>51</v>
      </c>
      <c r="I13" s="24">
        <v>51</v>
      </c>
      <c r="J13" s="24">
        <v>45</v>
      </c>
      <c r="K13" s="24">
        <v>52</v>
      </c>
      <c r="L13" s="11">
        <f t="shared" ref="L13:L19" si="0">SUM(F13:K13)</f>
        <v>300</v>
      </c>
      <c r="M13" s="24">
        <v>53</v>
      </c>
      <c r="N13" s="24">
        <v>47</v>
      </c>
      <c r="O13" s="24">
        <v>55</v>
      </c>
      <c r="P13" s="24">
        <v>48</v>
      </c>
      <c r="Q13" s="24">
        <v>54</v>
      </c>
      <c r="R13" s="24">
        <v>54</v>
      </c>
      <c r="S13" s="11">
        <f t="shared" ref="S13:S19" si="1">SUM(M13:R13)</f>
        <v>311</v>
      </c>
      <c r="T13" s="11">
        <f t="shared" ref="T13:T19" si="2">L13+S13</f>
        <v>611</v>
      </c>
    </row>
    <row r="14" spans="1:20" ht="16.5" x14ac:dyDescent="0.3">
      <c r="A14" s="12">
        <v>2</v>
      </c>
      <c r="B14" s="9" t="s">
        <v>150</v>
      </c>
      <c r="C14" s="8" t="s">
        <v>151</v>
      </c>
      <c r="D14" s="10">
        <v>1999</v>
      </c>
      <c r="E14" s="10" t="s">
        <v>18</v>
      </c>
      <c r="F14" s="24">
        <v>47</v>
      </c>
      <c r="G14" s="24">
        <v>51</v>
      </c>
      <c r="H14" s="24">
        <v>52</v>
      </c>
      <c r="I14" s="24">
        <v>50</v>
      </c>
      <c r="J14" s="24">
        <v>38</v>
      </c>
      <c r="K14" s="24">
        <v>49</v>
      </c>
      <c r="L14" s="11">
        <f t="shared" si="0"/>
        <v>287</v>
      </c>
      <c r="M14" s="24">
        <v>46</v>
      </c>
      <c r="N14" s="24">
        <v>47</v>
      </c>
      <c r="O14" s="24">
        <v>49</v>
      </c>
      <c r="P14" s="24">
        <v>52</v>
      </c>
      <c r="Q14" s="24">
        <v>51</v>
      </c>
      <c r="R14" s="24">
        <v>50</v>
      </c>
      <c r="S14" s="11">
        <f t="shared" si="1"/>
        <v>295</v>
      </c>
      <c r="T14" s="11">
        <f t="shared" si="2"/>
        <v>582</v>
      </c>
    </row>
    <row r="15" spans="1:20" ht="16.5" x14ac:dyDescent="0.3">
      <c r="A15" s="12">
        <v>3</v>
      </c>
      <c r="B15" s="9" t="s">
        <v>152</v>
      </c>
      <c r="C15" s="8" t="s">
        <v>153</v>
      </c>
      <c r="D15" s="10">
        <v>1998</v>
      </c>
      <c r="E15" s="10" t="s">
        <v>22</v>
      </c>
      <c r="F15" s="24">
        <v>49</v>
      </c>
      <c r="G15" s="24">
        <v>50</v>
      </c>
      <c r="H15" s="24">
        <v>46</v>
      </c>
      <c r="I15" s="24">
        <v>49</v>
      </c>
      <c r="J15" s="24">
        <v>50</v>
      </c>
      <c r="K15" s="24">
        <v>40</v>
      </c>
      <c r="L15" s="11">
        <f t="shared" si="0"/>
        <v>284</v>
      </c>
      <c r="M15" s="24">
        <v>46</v>
      </c>
      <c r="N15" s="24">
        <v>51</v>
      </c>
      <c r="O15" s="24">
        <v>50</v>
      </c>
      <c r="P15" s="24">
        <v>51</v>
      </c>
      <c r="Q15" s="24">
        <v>52</v>
      </c>
      <c r="R15" s="24">
        <v>46</v>
      </c>
      <c r="S15" s="11">
        <f t="shared" si="1"/>
        <v>296</v>
      </c>
      <c r="T15" s="11">
        <f t="shared" si="2"/>
        <v>580</v>
      </c>
    </row>
    <row r="16" spans="1:20" ht="16.5" x14ac:dyDescent="0.3">
      <c r="A16" s="12">
        <v>4</v>
      </c>
      <c r="B16" s="9" t="s">
        <v>154</v>
      </c>
      <c r="C16" s="8" t="s">
        <v>155</v>
      </c>
      <c r="D16" s="10">
        <v>1999</v>
      </c>
      <c r="E16" s="10" t="s">
        <v>37</v>
      </c>
      <c r="F16" s="24">
        <v>39</v>
      </c>
      <c r="G16" s="24">
        <v>46</v>
      </c>
      <c r="H16" s="24">
        <v>42</v>
      </c>
      <c r="I16" s="24">
        <v>43</v>
      </c>
      <c r="J16" s="24">
        <v>51</v>
      </c>
      <c r="K16" s="24">
        <v>40</v>
      </c>
      <c r="L16" s="11">
        <f t="shared" si="0"/>
        <v>261</v>
      </c>
      <c r="M16" s="24">
        <v>36</v>
      </c>
      <c r="N16" s="24">
        <v>40</v>
      </c>
      <c r="O16" s="24">
        <v>47</v>
      </c>
      <c r="P16" s="24">
        <v>50</v>
      </c>
      <c r="Q16" s="24">
        <v>38</v>
      </c>
      <c r="R16" s="24">
        <v>45</v>
      </c>
      <c r="S16" s="11">
        <f t="shared" si="1"/>
        <v>256</v>
      </c>
      <c r="T16" s="11">
        <f t="shared" si="2"/>
        <v>517</v>
      </c>
    </row>
    <row r="17" spans="1:20" ht="16.5" x14ac:dyDescent="0.3">
      <c r="A17" s="12">
        <v>5</v>
      </c>
      <c r="B17" s="9" t="s">
        <v>156</v>
      </c>
      <c r="C17" s="8" t="s">
        <v>157</v>
      </c>
      <c r="D17" s="10">
        <v>1999</v>
      </c>
      <c r="E17" s="10" t="s">
        <v>11</v>
      </c>
      <c r="F17" s="24">
        <v>47</v>
      </c>
      <c r="G17" s="24">
        <v>39</v>
      </c>
      <c r="H17" s="24">
        <v>37</v>
      </c>
      <c r="I17" s="24">
        <v>47</v>
      </c>
      <c r="J17" s="24">
        <v>39</v>
      </c>
      <c r="K17" s="24">
        <v>44</v>
      </c>
      <c r="L17" s="11">
        <f t="shared" si="0"/>
        <v>253</v>
      </c>
      <c r="M17" s="24">
        <v>36</v>
      </c>
      <c r="N17" s="24">
        <v>44</v>
      </c>
      <c r="O17" s="24">
        <v>42</v>
      </c>
      <c r="P17" s="24">
        <v>51</v>
      </c>
      <c r="Q17" s="24">
        <v>42</v>
      </c>
      <c r="R17" s="24">
        <v>46</v>
      </c>
      <c r="S17" s="11">
        <f t="shared" si="1"/>
        <v>261</v>
      </c>
      <c r="T17" s="11">
        <f t="shared" si="2"/>
        <v>514</v>
      </c>
    </row>
    <row r="18" spans="1:20" ht="16.5" x14ac:dyDescent="0.3">
      <c r="A18" s="12">
        <v>6</v>
      </c>
      <c r="B18" s="9" t="s">
        <v>158</v>
      </c>
      <c r="C18" s="8" t="s">
        <v>159</v>
      </c>
      <c r="D18" s="10">
        <v>1999</v>
      </c>
      <c r="E18" s="10" t="s">
        <v>18</v>
      </c>
      <c r="F18" s="24">
        <v>39</v>
      </c>
      <c r="G18" s="24">
        <v>43</v>
      </c>
      <c r="H18" s="24">
        <v>41</v>
      </c>
      <c r="I18" s="24">
        <v>44</v>
      </c>
      <c r="J18" s="24">
        <v>43</v>
      </c>
      <c r="K18" s="24">
        <v>43</v>
      </c>
      <c r="L18" s="11">
        <f t="shared" si="0"/>
        <v>253</v>
      </c>
      <c r="M18" s="24">
        <v>37</v>
      </c>
      <c r="N18" s="24">
        <v>46</v>
      </c>
      <c r="O18" s="24">
        <v>31</v>
      </c>
      <c r="P18" s="24">
        <v>39</v>
      </c>
      <c r="Q18" s="24">
        <v>46</v>
      </c>
      <c r="R18" s="24">
        <v>40</v>
      </c>
      <c r="S18" s="11">
        <f t="shared" si="1"/>
        <v>239</v>
      </c>
      <c r="T18" s="11">
        <f t="shared" si="2"/>
        <v>492</v>
      </c>
    </row>
    <row r="19" spans="1:20" ht="16.5" x14ac:dyDescent="0.3">
      <c r="A19" s="12">
        <v>7</v>
      </c>
      <c r="B19" s="9" t="s">
        <v>160</v>
      </c>
      <c r="C19" s="8" t="s">
        <v>161</v>
      </c>
      <c r="D19" s="10">
        <v>1998</v>
      </c>
      <c r="E19" s="10" t="s">
        <v>37</v>
      </c>
      <c r="F19" s="24">
        <v>24</v>
      </c>
      <c r="G19" s="24">
        <v>28</v>
      </c>
      <c r="H19" s="24">
        <v>40</v>
      </c>
      <c r="I19" s="24">
        <v>37</v>
      </c>
      <c r="J19" s="24">
        <v>29</v>
      </c>
      <c r="K19" s="24">
        <v>42</v>
      </c>
      <c r="L19" s="11">
        <f t="shared" si="0"/>
        <v>200</v>
      </c>
      <c r="M19" s="24">
        <v>35</v>
      </c>
      <c r="N19" s="24">
        <v>31</v>
      </c>
      <c r="O19" s="24">
        <v>41</v>
      </c>
      <c r="P19" s="24">
        <v>46</v>
      </c>
      <c r="Q19" s="24">
        <v>42</v>
      </c>
      <c r="R19" s="24">
        <v>45</v>
      </c>
      <c r="S19" s="11">
        <f t="shared" si="1"/>
        <v>240</v>
      </c>
      <c r="T19" s="11">
        <f t="shared" si="2"/>
        <v>440</v>
      </c>
    </row>
    <row r="20" spans="1:20" ht="16.5" x14ac:dyDescent="0.3">
      <c r="A20" s="18"/>
      <c r="B20" s="19"/>
      <c r="C20" s="20"/>
      <c r="D20" s="21"/>
      <c r="E20" s="21"/>
      <c r="F20" s="22"/>
      <c r="G20" s="22"/>
      <c r="H20" s="22"/>
      <c r="I20" s="22"/>
      <c r="J20" s="22"/>
      <c r="K20" s="22"/>
      <c r="L20" s="23"/>
      <c r="M20" s="22"/>
      <c r="N20" s="22"/>
      <c r="O20" s="22"/>
      <c r="P20" s="22"/>
      <c r="Q20" s="22"/>
      <c r="R20" s="22"/>
      <c r="S20" s="23"/>
      <c r="T20" s="23"/>
    </row>
    <row r="21" spans="1:20" ht="15.75" x14ac:dyDescent="0.25">
      <c r="A21" s="4" t="s">
        <v>162</v>
      </c>
      <c r="B21" s="5"/>
      <c r="C21" s="5"/>
      <c r="D21" s="6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6.5" x14ac:dyDescent="0.3">
      <c r="A22" s="7" t="s">
        <v>6</v>
      </c>
      <c r="B22" s="9" t="s">
        <v>8</v>
      </c>
      <c r="C22" s="8" t="s">
        <v>7</v>
      </c>
      <c r="D22" s="10" t="s">
        <v>3</v>
      </c>
      <c r="E22" s="10" t="s">
        <v>0</v>
      </c>
      <c r="F22" s="25" t="s">
        <v>1</v>
      </c>
      <c r="G22" s="25"/>
      <c r="H22" s="25"/>
      <c r="I22" s="25"/>
      <c r="J22" s="25"/>
      <c r="K22" s="25"/>
      <c r="L22" s="25"/>
      <c r="M22" s="25" t="s">
        <v>2</v>
      </c>
      <c r="N22" s="25"/>
      <c r="O22" s="25"/>
      <c r="P22" s="25"/>
      <c r="Q22" s="25"/>
      <c r="R22" s="25"/>
      <c r="S22" s="25"/>
      <c r="T22" s="11" t="s">
        <v>9</v>
      </c>
    </row>
    <row r="23" spans="1:20" ht="16.5" x14ac:dyDescent="0.3">
      <c r="A23" s="12">
        <v>1</v>
      </c>
      <c r="B23" s="9" t="s">
        <v>163</v>
      </c>
      <c r="C23" s="14" t="s">
        <v>164</v>
      </c>
      <c r="D23" s="10">
        <v>1997</v>
      </c>
      <c r="E23" s="10" t="s">
        <v>33</v>
      </c>
      <c r="F23" s="24">
        <v>51</v>
      </c>
      <c r="G23" s="24">
        <v>53</v>
      </c>
      <c r="H23" s="24">
        <v>54</v>
      </c>
      <c r="I23" s="24">
        <v>52</v>
      </c>
      <c r="J23" s="24">
        <v>45</v>
      </c>
      <c r="K23" s="24">
        <v>51</v>
      </c>
      <c r="L23" s="11">
        <f>SUM(F23:K23)</f>
        <v>306</v>
      </c>
      <c r="M23" s="24">
        <v>54</v>
      </c>
      <c r="N23" s="24">
        <v>53</v>
      </c>
      <c r="O23" s="24">
        <v>55</v>
      </c>
      <c r="P23" s="24">
        <v>51</v>
      </c>
      <c r="Q23" s="24">
        <v>50</v>
      </c>
      <c r="R23" s="24">
        <v>52</v>
      </c>
      <c r="S23" s="11">
        <f>SUM(M23:R23)</f>
        <v>315</v>
      </c>
      <c r="T23" s="11">
        <f>L23+S23</f>
        <v>621</v>
      </c>
    </row>
    <row r="24" spans="1:20" ht="16.5" x14ac:dyDescent="0.3">
      <c r="A24" s="12">
        <v>2</v>
      </c>
      <c r="B24" s="9" t="s">
        <v>165</v>
      </c>
      <c r="C24" s="8" t="s">
        <v>166</v>
      </c>
      <c r="D24" s="10">
        <v>2002</v>
      </c>
      <c r="E24" s="10" t="s">
        <v>66</v>
      </c>
      <c r="F24" s="24">
        <v>53</v>
      </c>
      <c r="G24" s="24">
        <v>53</v>
      </c>
      <c r="H24" s="24">
        <v>48</v>
      </c>
      <c r="I24" s="24">
        <v>55</v>
      </c>
      <c r="J24" s="24">
        <v>55</v>
      </c>
      <c r="K24" s="24">
        <v>43</v>
      </c>
      <c r="L24" s="11">
        <f>SUM(F24:K24)</f>
        <v>307</v>
      </c>
      <c r="M24" s="24">
        <v>36</v>
      </c>
      <c r="N24" s="24">
        <v>27</v>
      </c>
      <c r="O24" s="24">
        <v>49</v>
      </c>
      <c r="P24" s="24">
        <v>54</v>
      </c>
      <c r="Q24" s="24">
        <v>47</v>
      </c>
      <c r="R24" s="24">
        <v>41</v>
      </c>
      <c r="S24" s="11">
        <f>SUM(M24:R24)</f>
        <v>254</v>
      </c>
      <c r="T24" s="11">
        <f>L24+S24</f>
        <v>561</v>
      </c>
    </row>
    <row r="25" spans="1:20" ht="16.5" x14ac:dyDescent="0.3">
      <c r="A25" s="18"/>
      <c r="B25" s="19"/>
      <c r="C25" s="20"/>
      <c r="D25" s="21"/>
      <c r="E25" s="21"/>
      <c r="F25" s="22"/>
      <c r="G25" s="22"/>
      <c r="H25" s="22"/>
      <c r="I25" s="22"/>
      <c r="J25" s="22"/>
      <c r="K25" s="22"/>
      <c r="L25" s="23"/>
      <c r="M25" s="22"/>
      <c r="N25" s="22"/>
      <c r="O25" s="22"/>
      <c r="P25" s="22"/>
      <c r="Q25" s="22"/>
      <c r="R25" s="22"/>
      <c r="S25" s="23"/>
      <c r="T25" s="23"/>
    </row>
    <row r="26" spans="1:20" x14ac:dyDescent="0.25">
      <c r="F26"/>
      <c r="G26"/>
      <c r="H26"/>
      <c r="I26"/>
      <c r="J26"/>
      <c r="K26"/>
      <c r="L26"/>
    </row>
    <row r="27" spans="1:20" x14ac:dyDescent="0.25">
      <c r="F27"/>
      <c r="G27"/>
      <c r="H27"/>
      <c r="I27"/>
      <c r="J27"/>
      <c r="K27"/>
      <c r="L27"/>
    </row>
    <row r="28" spans="1:20" x14ac:dyDescent="0.25">
      <c r="F28"/>
      <c r="G28"/>
      <c r="H28"/>
      <c r="I28"/>
      <c r="J28"/>
      <c r="K28"/>
      <c r="L28"/>
    </row>
    <row r="29" spans="1:20" x14ac:dyDescent="0.25">
      <c r="F29"/>
      <c r="G29"/>
      <c r="H29"/>
      <c r="I29"/>
      <c r="J29"/>
      <c r="K29"/>
      <c r="L29"/>
    </row>
    <row r="30" spans="1:20" x14ac:dyDescent="0.25">
      <c r="F30"/>
      <c r="G30"/>
      <c r="H30"/>
      <c r="I30"/>
      <c r="J30"/>
      <c r="K30"/>
      <c r="L30"/>
    </row>
    <row r="31" spans="1:20" x14ac:dyDescent="0.25">
      <c r="F31"/>
      <c r="G31"/>
      <c r="H31"/>
      <c r="I31"/>
      <c r="J31"/>
      <c r="K31"/>
      <c r="L31"/>
    </row>
    <row r="32" spans="1:20" x14ac:dyDescent="0.25">
      <c r="F32"/>
      <c r="G32"/>
      <c r="H32"/>
      <c r="I32"/>
      <c r="J32"/>
      <c r="K32"/>
      <c r="L32"/>
    </row>
    <row r="33" spans="6:12" x14ac:dyDescent="0.25">
      <c r="F33"/>
      <c r="G33"/>
      <c r="H33"/>
      <c r="I33"/>
      <c r="J33"/>
      <c r="K33"/>
      <c r="L33"/>
    </row>
    <row r="34" spans="6:12" x14ac:dyDescent="0.25">
      <c r="F34"/>
      <c r="G34"/>
      <c r="H34"/>
      <c r="I34"/>
      <c r="J34"/>
      <c r="K34"/>
      <c r="L34"/>
    </row>
    <row r="35" spans="6:12" x14ac:dyDescent="0.25">
      <c r="F35"/>
      <c r="G35"/>
      <c r="H35"/>
      <c r="I35"/>
      <c r="J35"/>
      <c r="K35"/>
      <c r="L35"/>
    </row>
    <row r="36" spans="6:12" x14ac:dyDescent="0.25">
      <c r="F36"/>
      <c r="G36"/>
      <c r="H36"/>
      <c r="I36"/>
      <c r="J36"/>
      <c r="K36"/>
      <c r="L36"/>
    </row>
    <row r="37" spans="6:12" x14ac:dyDescent="0.25">
      <c r="F37"/>
      <c r="G37"/>
      <c r="H37"/>
      <c r="I37"/>
      <c r="J37"/>
      <c r="K37"/>
      <c r="L37"/>
    </row>
  </sheetData>
  <mergeCells count="7">
    <mergeCell ref="F22:L22"/>
    <mergeCell ref="M22:S22"/>
    <mergeCell ref="A3:C3"/>
    <mergeCell ref="F6:L6"/>
    <mergeCell ref="M6:S6"/>
    <mergeCell ref="F12:L12"/>
    <mergeCell ref="M12:S12"/>
  </mergeCells>
  <pageMargins left="0.21" right="0.13" top="0.74803149606299213" bottom="0.74803149606299213" header="0.31496062992125984" footer="0.31496062992125984"/>
  <pageSetup paperSize="9" orientation="landscape" horizontalDpi="4294967295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zoomScaleNormal="100" workbookViewId="0">
      <selection activeCell="A15" sqref="A15:XFD15"/>
    </sheetView>
  </sheetViews>
  <sheetFormatPr defaultColWidth="8.85546875" defaultRowHeight="15" x14ac:dyDescent="0.25"/>
  <cols>
    <col min="1" max="1" width="3.85546875" customWidth="1"/>
    <col min="2" max="2" width="6" customWidth="1"/>
    <col min="3" max="3" width="22.7109375" bestFit="1" customWidth="1"/>
    <col min="4" max="4" width="7.140625" customWidth="1"/>
    <col min="5" max="5" width="21.85546875" customWidth="1"/>
    <col min="6" max="12" width="2.7109375" style="1" customWidth="1"/>
    <col min="13" max="17" width="2.7109375" customWidth="1"/>
    <col min="18" max="18" width="4.7109375" customWidth="1"/>
    <col min="19" max="30" width="2.7109375" customWidth="1"/>
    <col min="31" max="32" width="4.7109375" customWidth="1"/>
    <col min="33" max="33" width="8.85546875" customWidth="1"/>
  </cols>
  <sheetData>
    <row r="1" spans="1:32" ht="15.75" x14ac:dyDescent="0.25">
      <c r="A1" s="4" t="s">
        <v>167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6.5" x14ac:dyDescent="0.3">
      <c r="A2" s="7" t="s">
        <v>6</v>
      </c>
      <c r="B2" s="9" t="s">
        <v>8</v>
      </c>
      <c r="C2" s="8" t="s">
        <v>7</v>
      </c>
      <c r="D2" s="10" t="s">
        <v>3</v>
      </c>
      <c r="E2" s="10" t="s">
        <v>0</v>
      </c>
      <c r="F2" s="25" t="s">
        <v>1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 t="s">
        <v>2</v>
      </c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11" t="s">
        <v>9</v>
      </c>
    </row>
    <row r="3" spans="1:32" ht="16.5" x14ac:dyDescent="0.3">
      <c r="A3" s="12">
        <v>1</v>
      </c>
      <c r="B3" s="9" t="s">
        <v>168</v>
      </c>
      <c r="C3" s="14" t="s">
        <v>169</v>
      </c>
      <c r="D3" s="10">
        <v>2003</v>
      </c>
      <c r="E3" s="10" t="s">
        <v>66</v>
      </c>
      <c r="F3" s="24">
        <v>25</v>
      </c>
      <c r="G3" s="24">
        <v>24</v>
      </c>
      <c r="H3" s="24">
        <v>27</v>
      </c>
      <c r="I3" s="24">
        <v>28</v>
      </c>
      <c r="J3" s="24">
        <v>28</v>
      </c>
      <c r="K3" s="24">
        <v>24</v>
      </c>
      <c r="L3" s="24">
        <v>27</v>
      </c>
      <c r="M3" s="24">
        <v>29</v>
      </c>
      <c r="N3" s="24">
        <v>26</v>
      </c>
      <c r="O3" s="24">
        <v>28</v>
      </c>
      <c r="P3" s="24">
        <v>26</v>
      </c>
      <c r="Q3" s="24">
        <v>27</v>
      </c>
      <c r="R3" s="11">
        <f>SUM(F3:Q3)</f>
        <v>319</v>
      </c>
      <c r="S3" s="24">
        <v>25</v>
      </c>
      <c r="T3" s="24">
        <v>25</v>
      </c>
      <c r="U3" s="24">
        <v>26</v>
      </c>
      <c r="V3" s="24">
        <v>27</v>
      </c>
      <c r="W3" s="24">
        <v>27</v>
      </c>
      <c r="X3" s="24">
        <v>27</v>
      </c>
      <c r="Y3" s="24">
        <v>28</v>
      </c>
      <c r="Z3" s="24">
        <v>25</v>
      </c>
      <c r="AA3" s="24">
        <v>28</v>
      </c>
      <c r="AB3" s="24">
        <v>26</v>
      </c>
      <c r="AC3" s="24">
        <v>27</v>
      </c>
      <c r="AD3" s="24">
        <v>26</v>
      </c>
      <c r="AE3" s="11">
        <f>SUM(S3:AD3)</f>
        <v>317</v>
      </c>
      <c r="AF3" s="11">
        <f>R3+AE3</f>
        <v>636</v>
      </c>
    </row>
    <row r="4" spans="1:32" ht="16.5" x14ac:dyDescent="0.3">
      <c r="A4" s="12">
        <v>2</v>
      </c>
      <c r="B4" s="9" t="s">
        <v>170</v>
      </c>
      <c r="C4" s="8" t="s">
        <v>171</v>
      </c>
      <c r="D4" s="10">
        <v>2000</v>
      </c>
      <c r="E4" s="10" t="s">
        <v>66</v>
      </c>
      <c r="F4" s="24">
        <v>28</v>
      </c>
      <c r="G4" s="24">
        <v>27</v>
      </c>
      <c r="H4" s="24">
        <v>25</v>
      </c>
      <c r="I4" s="24">
        <v>26</v>
      </c>
      <c r="J4" s="24">
        <v>27</v>
      </c>
      <c r="K4" s="24">
        <v>29</v>
      </c>
      <c r="L4" s="24">
        <v>26</v>
      </c>
      <c r="M4" s="24">
        <v>25</v>
      </c>
      <c r="N4" s="24">
        <v>26</v>
      </c>
      <c r="O4" s="24">
        <v>20</v>
      </c>
      <c r="P4" s="24">
        <v>28</v>
      </c>
      <c r="Q4" s="24">
        <v>26</v>
      </c>
      <c r="R4" s="11">
        <f>SUM(F4:Q4)</f>
        <v>313</v>
      </c>
      <c r="S4" s="24">
        <v>24</v>
      </c>
      <c r="T4" s="24">
        <v>27</v>
      </c>
      <c r="U4" s="24">
        <v>24</v>
      </c>
      <c r="V4" s="24">
        <v>25</v>
      </c>
      <c r="W4" s="24">
        <v>17</v>
      </c>
      <c r="X4" s="24">
        <v>27</v>
      </c>
      <c r="Y4" s="24">
        <v>24</v>
      </c>
      <c r="Z4" s="24">
        <v>25</v>
      </c>
      <c r="AA4" s="24">
        <v>27</v>
      </c>
      <c r="AB4" s="24">
        <v>29</v>
      </c>
      <c r="AC4" s="24">
        <v>29</v>
      </c>
      <c r="AD4" s="24">
        <v>25</v>
      </c>
      <c r="AE4" s="11">
        <f>SUM(S4:AD4)</f>
        <v>303</v>
      </c>
      <c r="AF4" s="11">
        <f>R4+AE4</f>
        <v>616</v>
      </c>
    </row>
    <row r="5" spans="1:32" ht="16.5" x14ac:dyDescent="0.3">
      <c r="A5" s="12">
        <v>3</v>
      </c>
      <c r="B5" s="9" t="s">
        <v>172</v>
      </c>
      <c r="C5" s="8" t="s">
        <v>173</v>
      </c>
      <c r="D5" s="10">
        <v>2001</v>
      </c>
      <c r="E5" s="10" t="s">
        <v>66</v>
      </c>
      <c r="F5" s="24">
        <v>24</v>
      </c>
      <c r="G5" s="24">
        <v>22</v>
      </c>
      <c r="H5" s="24">
        <v>24</v>
      </c>
      <c r="I5" s="24">
        <v>24</v>
      </c>
      <c r="J5" s="24">
        <v>25</v>
      </c>
      <c r="K5" s="24">
        <v>27</v>
      </c>
      <c r="L5" s="24">
        <v>22</v>
      </c>
      <c r="M5" s="24">
        <v>23</v>
      </c>
      <c r="N5" s="24">
        <v>30</v>
      </c>
      <c r="O5" s="24">
        <v>29</v>
      </c>
      <c r="P5" s="24">
        <v>29</v>
      </c>
      <c r="Q5" s="24">
        <v>27</v>
      </c>
      <c r="R5" s="11">
        <f>SUM(F5:Q5)</f>
        <v>306</v>
      </c>
      <c r="S5" s="24">
        <v>27</v>
      </c>
      <c r="T5" s="24">
        <v>25</v>
      </c>
      <c r="U5" s="24">
        <v>27</v>
      </c>
      <c r="V5" s="24">
        <v>24</v>
      </c>
      <c r="W5" s="24">
        <v>25</v>
      </c>
      <c r="X5" s="24">
        <v>25</v>
      </c>
      <c r="Y5" s="24">
        <v>25</v>
      </c>
      <c r="Z5" s="24">
        <v>25</v>
      </c>
      <c r="AA5" s="24">
        <v>24</v>
      </c>
      <c r="AB5" s="24">
        <v>22</v>
      </c>
      <c r="AC5" s="24">
        <v>22</v>
      </c>
      <c r="AD5" s="24">
        <v>27</v>
      </c>
      <c r="AE5" s="11">
        <f>SUM(S5:AD5)</f>
        <v>298</v>
      </c>
      <c r="AF5" s="11">
        <f>R5+AE5</f>
        <v>604</v>
      </c>
    </row>
    <row r="6" spans="1:32" ht="16.5" x14ac:dyDescent="0.3">
      <c r="A6" s="12">
        <v>4</v>
      </c>
      <c r="B6" s="9" t="s">
        <v>174</v>
      </c>
      <c r="C6" s="8" t="s">
        <v>175</v>
      </c>
      <c r="D6" s="10">
        <v>2000</v>
      </c>
      <c r="E6" s="10" t="s">
        <v>22</v>
      </c>
      <c r="F6" s="24">
        <v>27</v>
      </c>
      <c r="G6" s="24">
        <v>24</v>
      </c>
      <c r="H6" s="24">
        <v>26</v>
      </c>
      <c r="I6" s="24">
        <v>22</v>
      </c>
      <c r="J6" s="24">
        <v>28</v>
      </c>
      <c r="K6" s="24">
        <v>22</v>
      </c>
      <c r="L6" s="24">
        <v>22</v>
      </c>
      <c r="M6" s="24">
        <v>24</v>
      </c>
      <c r="N6" s="24">
        <v>24</v>
      </c>
      <c r="O6" s="24">
        <v>21</v>
      </c>
      <c r="P6" s="24">
        <v>26</v>
      </c>
      <c r="Q6" s="24">
        <v>21</v>
      </c>
      <c r="R6" s="11">
        <f>SUM(F6:Q6)</f>
        <v>287</v>
      </c>
      <c r="S6" s="24">
        <v>23</v>
      </c>
      <c r="T6" s="24">
        <v>24</v>
      </c>
      <c r="U6" s="24">
        <v>22</v>
      </c>
      <c r="V6" s="24">
        <v>26</v>
      </c>
      <c r="W6" s="24">
        <v>25</v>
      </c>
      <c r="X6" s="24">
        <v>23</v>
      </c>
      <c r="Y6" s="24">
        <v>25</v>
      </c>
      <c r="Z6" s="24">
        <v>19</v>
      </c>
      <c r="AA6" s="24">
        <v>24</v>
      </c>
      <c r="AB6" s="24">
        <v>25</v>
      </c>
      <c r="AC6" s="24">
        <v>25</v>
      </c>
      <c r="AD6" s="24">
        <v>15</v>
      </c>
      <c r="AE6" s="11">
        <f>SUM(S6:AD6)</f>
        <v>276</v>
      </c>
      <c r="AF6" s="11">
        <f>R6+AE6</f>
        <v>563</v>
      </c>
    </row>
    <row r="7" spans="1:32" ht="17.25" customHeight="1" x14ac:dyDescent="0.3">
      <c r="A7" s="18"/>
      <c r="B7" s="19"/>
      <c r="C7" s="20"/>
      <c r="D7" s="21"/>
      <c r="E7" s="21"/>
      <c r="F7" s="22"/>
      <c r="G7" s="22"/>
      <c r="H7" s="22"/>
      <c r="I7" s="22"/>
      <c r="J7" s="22"/>
      <c r="K7" s="22"/>
      <c r="L7" s="23"/>
      <c r="M7" s="22"/>
      <c r="N7" s="22"/>
      <c r="O7" s="22"/>
      <c r="P7" s="22"/>
      <c r="Q7" s="22"/>
      <c r="R7" s="22"/>
      <c r="S7" s="23"/>
      <c r="T7" s="23"/>
    </row>
    <row r="8" spans="1:32" ht="15.75" x14ac:dyDescent="0.25">
      <c r="A8" s="4" t="s">
        <v>176</v>
      </c>
      <c r="B8" s="5"/>
      <c r="C8" s="5"/>
      <c r="D8" s="6"/>
      <c r="E8" s="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6.5" x14ac:dyDescent="0.3">
      <c r="A9" s="7" t="s">
        <v>6</v>
      </c>
      <c r="B9" s="9" t="s">
        <v>8</v>
      </c>
      <c r="C9" s="8" t="s">
        <v>7</v>
      </c>
      <c r="D9" s="10" t="s">
        <v>3</v>
      </c>
      <c r="E9" s="10" t="s">
        <v>0</v>
      </c>
      <c r="F9" s="25" t="s">
        <v>1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11" t="s">
        <v>9</v>
      </c>
    </row>
    <row r="10" spans="1:32" ht="16.5" x14ac:dyDescent="0.3">
      <c r="A10" s="12">
        <v>1</v>
      </c>
      <c r="B10" s="9" t="s">
        <v>177</v>
      </c>
      <c r="C10" s="8" t="s">
        <v>178</v>
      </c>
      <c r="D10" s="10">
        <v>2000</v>
      </c>
      <c r="E10" s="10" t="s">
        <v>37</v>
      </c>
      <c r="F10" s="24">
        <v>28</v>
      </c>
      <c r="G10" s="24">
        <v>29</v>
      </c>
      <c r="H10" s="24">
        <v>29</v>
      </c>
      <c r="I10" s="24">
        <v>29</v>
      </c>
      <c r="J10" s="24">
        <v>28</v>
      </c>
      <c r="K10" s="24">
        <v>30</v>
      </c>
      <c r="L10" s="24">
        <v>28</v>
      </c>
      <c r="M10" s="24">
        <v>29</v>
      </c>
      <c r="N10" s="24">
        <v>28</v>
      </c>
      <c r="O10" s="24">
        <v>30</v>
      </c>
      <c r="P10" s="24">
        <v>28</v>
      </c>
      <c r="Q10" s="24">
        <v>29</v>
      </c>
      <c r="R10" s="11">
        <f t="shared" ref="R10:R17" si="0">SUM(F10:Q10)</f>
        <v>345</v>
      </c>
      <c r="S10" s="24">
        <v>26</v>
      </c>
      <c r="T10" s="24">
        <v>29</v>
      </c>
      <c r="U10" s="24">
        <v>30</v>
      </c>
      <c r="V10" s="24">
        <v>28</v>
      </c>
      <c r="W10" s="24">
        <v>29</v>
      </c>
      <c r="X10" s="24">
        <v>30</v>
      </c>
      <c r="Y10" s="24">
        <v>29</v>
      </c>
      <c r="Z10" s="24">
        <v>29</v>
      </c>
      <c r="AA10" s="24">
        <v>28</v>
      </c>
      <c r="AB10" s="24">
        <v>28</v>
      </c>
      <c r="AC10" s="24">
        <v>29</v>
      </c>
      <c r="AD10" s="24">
        <v>29</v>
      </c>
      <c r="AE10" s="11">
        <f t="shared" ref="AE10:AE17" si="1">SUM(S10:AD10)</f>
        <v>344</v>
      </c>
      <c r="AF10" s="11">
        <f t="shared" ref="AF10:AF17" si="2">R10+AE10</f>
        <v>689</v>
      </c>
    </row>
    <row r="11" spans="1:32" ht="16.5" x14ac:dyDescent="0.3">
      <c r="A11" s="12">
        <v>2</v>
      </c>
      <c r="B11" s="9" t="s">
        <v>179</v>
      </c>
      <c r="C11" s="8" t="s">
        <v>180</v>
      </c>
      <c r="D11" s="10">
        <v>2001</v>
      </c>
      <c r="E11" s="10" t="s">
        <v>181</v>
      </c>
      <c r="F11" s="24">
        <v>28</v>
      </c>
      <c r="G11" s="24">
        <v>24</v>
      </c>
      <c r="H11" s="24">
        <v>25</v>
      </c>
      <c r="I11" s="24">
        <v>29</v>
      </c>
      <c r="J11" s="24">
        <v>26</v>
      </c>
      <c r="K11" s="24">
        <v>28</v>
      </c>
      <c r="L11" s="24">
        <v>27</v>
      </c>
      <c r="M11" s="24">
        <v>25</v>
      </c>
      <c r="N11" s="24">
        <v>24</v>
      </c>
      <c r="O11" s="24">
        <v>30</v>
      </c>
      <c r="P11" s="24">
        <v>27</v>
      </c>
      <c r="Q11" s="24">
        <v>26</v>
      </c>
      <c r="R11" s="11">
        <f t="shared" si="0"/>
        <v>319</v>
      </c>
      <c r="S11" s="24">
        <v>27</v>
      </c>
      <c r="T11" s="24">
        <v>24</v>
      </c>
      <c r="U11" s="24">
        <v>26</v>
      </c>
      <c r="V11" s="24">
        <v>27</v>
      </c>
      <c r="W11" s="24">
        <v>28</v>
      </c>
      <c r="X11" s="24">
        <v>30</v>
      </c>
      <c r="Y11" s="24">
        <v>29</v>
      </c>
      <c r="Z11" s="24">
        <v>28</v>
      </c>
      <c r="AA11" s="24">
        <v>28</v>
      </c>
      <c r="AB11" s="24">
        <v>22</v>
      </c>
      <c r="AC11" s="24">
        <v>26</v>
      </c>
      <c r="AD11" s="24">
        <v>26</v>
      </c>
      <c r="AE11" s="11">
        <f t="shared" si="1"/>
        <v>321</v>
      </c>
      <c r="AF11" s="11">
        <f t="shared" si="2"/>
        <v>640</v>
      </c>
    </row>
    <row r="12" spans="1:32" ht="16.5" x14ac:dyDescent="0.3">
      <c r="A12" s="12">
        <v>3</v>
      </c>
      <c r="B12" s="9" t="s">
        <v>182</v>
      </c>
      <c r="C12" s="8" t="s">
        <v>183</v>
      </c>
      <c r="D12" s="10">
        <v>2000</v>
      </c>
      <c r="E12" s="10" t="s">
        <v>18</v>
      </c>
      <c r="F12" s="24">
        <v>24</v>
      </c>
      <c r="G12" s="24">
        <v>27</v>
      </c>
      <c r="H12" s="24">
        <v>27</v>
      </c>
      <c r="I12" s="24">
        <v>25</v>
      </c>
      <c r="J12" s="24">
        <v>23</v>
      </c>
      <c r="K12" s="24">
        <v>25</v>
      </c>
      <c r="L12" s="24">
        <v>24</v>
      </c>
      <c r="M12" s="24">
        <v>27</v>
      </c>
      <c r="N12" s="24">
        <v>28</v>
      </c>
      <c r="O12" s="24">
        <v>27</v>
      </c>
      <c r="P12" s="24">
        <v>28</v>
      </c>
      <c r="Q12" s="24">
        <v>26</v>
      </c>
      <c r="R12" s="11">
        <f t="shared" si="0"/>
        <v>311</v>
      </c>
      <c r="S12" s="24">
        <v>25</v>
      </c>
      <c r="T12" s="24">
        <v>26</v>
      </c>
      <c r="U12" s="24">
        <v>25</v>
      </c>
      <c r="V12" s="24">
        <v>27</v>
      </c>
      <c r="W12" s="24">
        <v>28</v>
      </c>
      <c r="X12" s="24">
        <v>27</v>
      </c>
      <c r="Y12" s="24">
        <v>27</v>
      </c>
      <c r="Z12" s="24">
        <v>24</v>
      </c>
      <c r="AA12" s="24">
        <v>26</v>
      </c>
      <c r="AB12" s="24">
        <v>25</v>
      </c>
      <c r="AC12" s="24">
        <v>24</v>
      </c>
      <c r="AD12" s="24">
        <v>26</v>
      </c>
      <c r="AE12" s="11">
        <f t="shared" si="1"/>
        <v>310</v>
      </c>
      <c r="AF12" s="11">
        <f t="shared" si="2"/>
        <v>621</v>
      </c>
    </row>
    <row r="13" spans="1:32" ht="16.5" x14ac:dyDescent="0.3">
      <c r="A13" s="12">
        <v>4</v>
      </c>
      <c r="B13" s="9" t="s">
        <v>184</v>
      </c>
      <c r="C13" s="8" t="s">
        <v>185</v>
      </c>
      <c r="D13" s="10">
        <v>2000</v>
      </c>
      <c r="E13" s="10" t="s">
        <v>33</v>
      </c>
      <c r="F13" s="24">
        <v>28</v>
      </c>
      <c r="G13" s="24">
        <v>26</v>
      </c>
      <c r="H13" s="24">
        <v>19</v>
      </c>
      <c r="I13" s="24">
        <v>25</v>
      </c>
      <c r="J13" s="24">
        <v>27</v>
      </c>
      <c r="K13" s="24">
        <v>23</v>
      </c>
      <c r="L13" s="24">
        <v>21</v>
      </c>
      <c r="M13" s="24">
        <v>24</v>
      </c>
      <c r="N13" s="24">
        <v>24</v>
      </c>
      <c r="O13" s="24">
        <v>28</v>
      </c>
      <c r="P13" s="24">
        <v>26</v>
      </c>
      <c r="Q13" s="24">
        <v>28</v>
      </c>
      <c r="R13" s="11">
        <f t="shared" si="0"/>
        <v>299</v>
      </c>
      <c r="S13" s="24">
        <v>25</v>
      </c>
      <c r="T13" s="24">
        <v>22</v>
      </c>
      <c r="U13" s="24">
        <v>26</v>
      </c>
      <c r="V13" s="24">
        <v>25</v>
      </c>
      <c r="W13" s="24">
        <v>26</v>
      </c>
      <c r="X13" s="24">
        <v>26</v>
      </c>
      <c r="Y13" s="24">
        <v>27</v>
      </c>
      <c r="Z13" s="24">
        <v>24</v>
      </c>
      <c r="AA13" s="24">
        <v>27</v>
      </c>
      <c r="AB13" s="24">
        <v>24</v>
      </c>
      <c r="AC13" s="24">
        <v>27</v>
      </c>
      <c r="AD13" s="24">
        <v>29</v>
      </c>
      <c r="AE13" s="11">
        <f t="shared" si="1"/>
        <v>308</v>
      </c>
      <c r="AF13" s="11">
        <f t="shared" si="2"/>
        <v>607</v>
      </c>
    </row>
    <row r="14" spans="1:32" ht="16.5" x14ac:dyDescent="0.3">
      <c r="A14" s="12">
        <v>5</v>
      </c>
      <c r="B14" s="9" t="s">
        <v>186</v>
      </c>
      <c r="C14" s="8" t="s">
        <v>187</v>
      </c>
      <c r="D14" s="10">
        <v>2001</v>
      </c>
      <c r="E14" s="10" t="s">
        <v>22</v>
      </c>
      <c r="F14" s="24">
        <v>24</v>
      </c>
      <c r="G14" s="24">
        <v>22</v>
      </c>
      <c r="H14" s="24">
        <v>28</v>
      </c>
      <c r="I14" s="24">
        <v>27</v>
      </c>
      <c r="J14" s="24">
        <v>20</v>
      </c>
      <c r="K14" s="24">
        <v>23</v>
      </c>
      <c r="L14" s="24">
        <v>25</v>
      </c>
      <c r="M14" s="24">
        <v>23</v>
      </c>
      <c r="N14" s="24">
        <v>29</v>
      </c>
      <c r="O14" s="24">
        <v>27</v>
      </c>
      <c r="P14" s="24">
        <v>27</v>
      </c>
      <c r="Q14" s="24">
        <v>24</v>
      </c>
      <c r="R14" s="11">
        <f t="shared" si="0"/>
        <v>299</v>
      </c>
      <c r="S14" s="24">
        <v>26</v>
      </c>
      <c r="T14" s="24">
        <v>23</v>
      </c>
      <c r="U14" s="24">
        <v>22</v>
      </c>
      <c r="V14" s="24">
        <v>27</v>
      </c>
      <c r="W14" s="24">
        <v>25</v>
      </c>
      <c r="X14" s="24">
        <v>27</v>
      </c>
      <c r="Y14" s="24">
        <v>29</v>
      </c>
      <c r="Z14" s="24">
        <v>23</v>
      </c>
      <c r="AA14" s="24">
        <v>23</v>
      </c>
      <c r="AB14" s="24">
        <v>24</v>
      </c>
      <c r="AC14" s="24">
        <v>24</v>
      </c>
      <c r="AD14" s="24">
        <v>27</v>
      </c>
      <c r="AE14" s="11">
        <f t="shared" si="1"/>
        <v>300</v>
      </c>
      <c r="AF14" s="11">
        <f t="shared" si="2"/>
        <v>599</v>
      </c>
    </row>
    <row r="15" spans="1:32" s="36" customFormat="1" ht="16.5" x14ac:dyDescent="0.3">
      <c r="A15" s="30">
        <v>6</v>
      </c>
      <c r="B15" s="31" t="s">
        <v>188</v>
      </c>
      <c r="C15" s="32" t="s">
        <v>189</v>
      </c>
      <c r="D15" s="33">
        <v>2001</v>
      </c>
      <c r="E15" s="33" t="s">
        <v>11</v>
      </c>
      <c r="F15" s="34">
        <v>25</v>
      </c>
      <c r="G15" s="34">
        <v>26</v>
      </c>
      <c r="H15" s="34">
        <v>28</v>
      </c>
      <c r="I15" s="34">
        <v>26</v>
      </c>
      <c r="J15" s="34">
        <v>25</v>
      </c>
      <c r="K15" s="34">
        <v>23</v>
      </c>
      <c r="L15" s="34">
        <v>27</v>
      </c>
      <c r="M15" s="34">
        <v>26</v>
      </c>
      <c r="N15" s="34">
        <v>19</v>
      </c>
      <c r="O15" s="34">
        <v>21</v>
      </c>
      <c r="P15" s="34">
        <v>20</v>
      </c>
      <c r="Q15" s="34">
        <v>25</v>
      </c>
      <c r="R15" s="35">
        <f t="shared" si="0"/>
        <v>291</v>
      </c>
      <c r="S15" s="34">
        <v>24</v>
      </c>
      <c r="T15" s="34">
        <v>20</v>
      </c>
      <c r="U15" s="34">
        <v>27</v>
      </c>
      <c r="V15" s="34">
        <v>16</v>
      </c>
      <c r="W15" s="34">
        <v>25</v>
      </c>
      <c r="X15" s="34">
        <v>22</v>
      </c>
      <c r="Y15" s="34">
        <v>24</v>
      </c>
      <c r="Z15" s="34">
        <v>29</v>
      </c>
      <c r="AA15" s="34">
        <v>20</v>
      </c>
      <c r="AB15" s="34">
        <v>28</v>
      </c>
      <c r="AC15" s="34">
        <v>22</v>
      </c>
      <c r="AD15" s="34">
        <v>25</v>
      </c>
      <c r="AE15" s="35">
        <f t="shared" si="1"/>
        <v>282</v>
      </c>
      <c r="AF15" s="35">
        <f t="shared" si="2"/>
        <v>573</v>
      </c>
    </row>
    <row r="16" spans="1:32" ht="16.5" x14ac:dyDescent="0.3">
      <c r="A16" s="12">
        <v>7</v>
      </c>
      <c r="B16" s="9" t="s">
        <v>190</v>
      </c>
      <c r="C16" s="8" t="s">
        <v>191</v>
      </c>
      <c r="D16" s="10">
        <v>2000</v>
      </c>
      <c r="E16" s="10" t="s">
        <v>18</v>
      </c>
      <c r="F16" s="24">
        <v>24</v>
      </c>
      <c r="G16" s="24">
        <v>24</v>
      </c>
      <c r="H16" s="24">
        <v>22</v>
      </c>
      <c r="I16" s="24">
        <v>28</v>
      </c>
      <c r="J16" s="24">
        <v>24</v>
      </c>
      <c r="K16" s="24">
        <v>21</v>
      </c>
      <c r="L16" s="24">
        <v>24</v>
      </c>
      <c r="M16" s="24">
        <v>24</v>
      </c>
      <c r="N16" s="24">
        <v>21</v>
      </c>
      <c r="O16" s="24">
        <v>24</v>
      </c>
      <c r="P16" s="24">
        <v>24</v>
      </c>
      <c r="Q16" s="24">
        <v>24</v>
      </c>
      <c r="R16" s="11">
        <f t="shared" si="0"/>
        <v>284</v>
      </c>
      <c r="S16" s="24">
        <v>15</v>
      </c>
      <c r="T16" s="24">
        <v>21</v>
      </c>
      <c r="U16" s="24">
        <v>26</v>
      </c>
      <c r="V16" s="24">
        <v>24</v>
      </c>
      <c r="W16" s="24">
        <v>26</v>
      </c>
      <c r="X16" s="24">
        <v>28</v>
      </c>
      <c r="Y16" s="24">
        <v>19</v>
      </c>
      <c r="Z16" s="24">
        <v>20</v>
      </c>
      <c r="AA16" s="24">
        <v>24</v>
      </c>
      <c r="AB16" s="24">
        <v>28</v>
      </c>
      <c r="AC16" s="24">
        <v>22</v>
      </c>
      <c r="AD16" s="24">
        <v>20</v>
      </c>
      <c r="AE16" s="11">
        <f t="shared" si="1"/>
        <v>273</v>
      </c>
      <c r="AF16" s="11">
        <f t="shared" si="2"/>
        <v>557</v>
      </c>
    </row>
    <row r="17" spans="1:32" ht="16.5" x14ac:dyDescent="0.3">
      <c r="A17" s="12">
        <v>8</v>
      </c>
      <c r="B17" s="9" t="s">
        <v>192</v>
      </c>
      <c r="C17" s="8" t="s">
        <v>193</v>
      </c>
      <c r="D17" s="10">
        <v>2001</v>
      </c>
      <c r="E17" s="10" t="s">
        <v>22</v>
      </c>
      <c r="F17" s="24">
        <v>15</v>
      </c>
      <c r="G17" s="24">
        <v>22</v>
      </c>
      <c r="H17" s="24">
        <v>17</v>
      </c>
      <c r="I17" s="24">
        <v>22</v>
      </c>
      <c r="J17" s="24">
        <v>23</v>
      </c>
      <c r="K17" s="24">
        <v>20</v>
      </c>
      <c r="L17" s="24">
        <v>23</v>
      </c>
      <c r="M17" s="24">
        <v>20</v>
      </c>
      <c r="N17" s="24">
        <v>20</v>
      </c>
      <c r="O17" s="24">
        <v>15</v>
      </c>
      <c r="P17" s="24">
        <v>17</v>
      </c>
      <c r="Q17" s="24">
        <v>21</v>
      </c>
      <c r="R17" s="11">
        <f t="shared" si="0"/>
        <v>235</v>
      </c>
      <c r="S17" s="24">
        <v>25</v>
      </c>
      <c r="T17" s="24">
        <v>22</v>
      </c>
      <c r="U17" s="24">
        <v>24</v>
      </c>
      <c r="V17" s="24">
        <v>17</v>
      </c>
      <c r="W17" s="24">
        <v>18</v>
      </c>
      <c r="X17" s="24">
        <v>21</v>
      </c>
      <c r="Y17" s="24">
        <v>21</v>
      </c>
      <c r="Z17" s="24">
        <v>18</v>
      </c>
      <c r="AA17" s="24">
        <v>21</v>
      </c>
      <c r="AB17" s="24">
        <v>7</v>
      </c>
      <c r="AC17" s="24">
        <v>19</v>
      </c>
      <c r="AD17" s="24">
        <v>16</v>
      </c>
      <c r="AE17" s="11">
        <f t="shared" si="1"/>
        <v>229</v>
      </c>
      <c r="AF17" s="11">
        <f t="shared" si="2"/>
        <v>464</v>
      </c>
    </row>
    <row r="18" spans="1:32" x14ac:dyDescent="0.25">
      <c r="F18"/>
      <c r="G18"/>
      <c r="H18"/>
      <c r="I18"/>
      <c r="J18"/>
      <c r="K18"/>
      <c r="L18"/>
    </row>
    <row r="19" spans="1:32" ht="15.75" x14ac:dyDescent="0.25">
      <c r="A19" s="4" t="s">
        <v>194</v>
      </c>
      <c r="B19" s="5"/>
      <c r="C19" s="5"/>
      <c r="D19" s="6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6.5" x14ac:dyDescent="0.3">
      <c r="A20" s="7" t="s">
        <v>6</v>
      </c>
      <c r="B20" s="9" t="s">
        <v>8</v>
      </c>
      <c r="C20" s="8" t="s">
        <v>7</v>
      </c>
      <c r="D20" s="10" t="s">
        <v>3</v>
      </c>
      <c r="E20" s="10" t="s">
        <v>0</v>
      </c>
      <c r="F20" s="25" t="s">
        <v>1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1" t="s">
        <v>9</v>
      </c>
    </row>
    <row r="21" spans="1:32" ht="16.5" x14ac:dyDescent="0.3">
      <c r="A21" s="12">
        <v>1</v>
      </c>
      <c r="B21" s="9" t="s">
        <v>195</v>
      </c>
      <c r="C21" s="8" t="s">
        <v>196</v>
      </c>
      <c r="D21" s="10">
        <v>2003</v>
      </c>
      <c r="E21" s="10" t="s">
        <v>18</v>
      </c>
      <c r="F21" s="24">
        <v>28</v>
      </c>
      <c r="G21" s="24">
        <v>29</v>
      </c>
      <c r="H21" s="24">
        <v>28</v>
      </c>
      <c r="I21" s="24">
        <v>27</v>
      </c>
      <c r="J21" s="24">
        <v>28</v>
      </c>
      <c r="K21" s="24">
        <v>29</v>
      </c>
      <c r="L21" s="24">
        <v>28</v>
      </c>
      <c r="M21" s="24">
        <v>28</v>
      </c>
      <c r="N21" s="24">
        <v>25</v>
      </c>
      <c r="O21" s="24">
        <v>27</v>
      </c>
      <c r="P21" s="24">
        <v>28</v>
      </c>
      <c r="Q21" s="24">
        <v>20</v>
      </c>
      <c r="R21" s="11">
        <f t="shared" ref="R21:R26" si="3">SUM(F21:Q21)</f>
        <v>325</v>
      </c>
      <c r="S21" s="24">
        <v>29</v>
      </c>
      <c r="T21" s="24">
        <v>28</v>
      </c>
      <c r="U21" s="24">
        <v>26</v>
      </c>
      <c r="V21" s="24">
        <v>27</v>
      </c>
      <c r="W21" s="24">
        <v>27</v>
      </c>
      <c r="X21" s="24">
        <v>28</v>
      </c>
      <c r="Y21" s="24">
        <v>28</v>
      </c>
      <c r="Z21" s="24">
        <v>27</v>
      </c>
      <c r="AA21" s="24">
        <v>28</v>
      </c>
      <c r="AB21" s="24">
        <v>30</v>
      </c>
      <c r="AC21" s="24">
        <v>30</v>
      </c>
      <c r="AD21" s="24">
        <v>26</v>
      </c>
      <c r="AE21" s="11">
        <f t="shared" ref="AE21:AE26" si="4">SUM(S21:AD21)</f>
        <v>334</v>
      </c>
      <c r="AF21" s="11">
        <f t="shared" ref="AF21:AF26" si="5">R21+AE21</f>
        <v>659</v>
      </c>
    </row>
    <row r="22" spans="1:32" s="36" customFormat="1" ht="16.5" x14ac:dyDescent="0.3">
      <c r="A22" s="30">
        <v>2</v>
      </c>
      <c r="B22" s="31" t="s">
        <v>197</v>
      </c>
      <c r="C22" s="32" t="s">
        <v>198</v>
      </c>
      <c r="D22" s="33">
        <v>2006</v>
      </c>
      <c r="E22" s="33" t="s">
        <v>11</v>
      </c>
      <c r="F22" s="34">
        <v>25</v>
      </c>
      <c r="G22" s="34">
        <v>27</v>
      </c>
      <c r="H22" s="34">
        <v>25</v>
      </c>
      <c r="I22" s="34">
        <v>27</v>
      </c>
      <c r="J22" s="34">
        <v>28</v>
      </c>
      <c r="K22" s="34">
        <v>27</v>
      </c>
      <c r="L22" s="34">
        <v>23</v>
      </c>
      <c r="M22" s="34">
        <v>24</v>
      </c>
      <c r="N22" s="34">
        <v>25</v>
      </c>
      <c r="O22" s="34">
        <v>26</v>
      </c>
      <c r="P22" s="34">
        <v>23</v>
      </c>
      <c r="Q22" s="34">
        <v>28</v>
      </c>
      <c r="R22" s="35">
        <f t="shared" si="3"/>
        <v>308</v>
      </c>
      <c r="S22" s="34">
        <v>24</v>
      </c>
      <c r="T22" s="34">
        <v>24</v>
      </c>
      <c r="U22" s="34">
        <v>27</v>
      </c>
      <c r="V22" s="34">
        <v>22</v>
      </c>
      <c r="W22" s="34">
        <v>28</v>
      </c>
      <c r="X22" s="34">
        <v>24</v>
      </c>
      <c r="Y22" s="34">
        <v>23</v>
      </c>
      <c r="Z22" s="34">
        <v>25</v>
      </c>
      <c r="AA22" s="34">
        <v>22</v>
      </c>
      <c r="AB22" s="34">
        <v>26</v>
      </c>
      <c r="AC22" s="34">
        <v>24</v>
      </c>
      <c r="AD22" s="34">
        <v>28</v>
      </c>
      <c r="AE22" s="35">
        <f t="shared" si="4"/>
        <v>297</v>
      </c>
      <c r="AF22" s="35">
        <f t="shared" si="5"/>
        <v>605</v>
      </c>
    </row>
    <row r="23" spans="1:32" ht="16.5" x14ac:dyDescent="0.3">
      <c r="A23" s="12">
        <v>3</v>
      </c>
      <c r="B23" s="9" t="s">
        <v>199</v>
      </c>
      <c r="C23" s="8" t="s">
        <v>200</v>
      </c>
      <c r="D23" s="10">
        <v>2002</v>
      </c>
      <c r="E23" s="10" t="s">
        <v>35</v>
      </c>
      <c r="F23" s="24">
        <v>25</v>
      </c>
      <c r="G23" s="24">
        <v>23</v>
      </c>
      <c r="H23" s="24">
        <v>26</v>
      </c>
      <c r="I23" s="24">
        <v>25</v>
      </c>
      <c r="J23" s="24">
        <v>30</v>
      </c>
      <c r="K23" s="24">
        <v>29</v>
      </c>
      <c r="L23" s="24">
        <v>27</v>
      </c>
      <c r="M23" s="24">
        <v>29</v>
      </c>
      <c r="N23" s="24">
        <v>25</v>
      </c>
      <c r="O23" s="24">
        <v>22</v>
      </c>
      <c r="P23" s="24">
        <v>18</v>
      </c>
      <c r="Q23" s="24">
        <v>28</v>
      </c>
      <c r="R23" s="11">
        <f t="shared" si="3"/>
        <v>307</v>
      </c>
      <c r="S23" s="24">
        <v>25</v>
      </c>
      <c r="T23" s="24">
        <v>24</v>
      </c>
      <c r="U23" s="24">
        <v>25</v>
      </c>
      <c r="V23" s="24">
        <v>22</v>
      </c>
      <c r="W23" s="24">
        <v>27</v>
      </c>
      <c r="X23" s="24">
        <v>27</v>
      </c>
      <c r="Y23" s="24">
        <v>25</v>
      </c>
      <c r="Z23" s="24">
        <v>24</v>
      </c>
      <c r="AA23" s="24">
        <v>23</v>
      </c>
      <c r="AB23" s="24">
        <v>30</v>
      </c>
      <c r="AC23" s="24">
        <v>25</v>
      </c>
      <c r="AD23" s="24">
        <v>20</v>
      </c>
      <c r="AE23" s="11">
        <f t="shared" si="4"/>
        <v>297</v>
      </c>
      <c r="AF23" s="11">
        <f t="shared" si="5"/>
        <v>604</v>
      </c>
    </row>
    <row r="24" spans="1:32" ht="16.5" x14ac:dyDescent="0.3">
      <c r="A24" s="12">
        <v>4</v>
      </c>
      <c r="B24" s="9" t="s">
        <v>201</v>
      </c>
      <c r="C24" s="8" t="s">
        <v>202</v>
      </c>
      <c r="D24" s="10">
        <v>2002</v>
      </c>
      <c r="E24" s="10" t="s">
        <v>22</v>
      </c>
      <c r="F24" s="24">
        <v>23</v>
      </c>
      <c r="G24" s="24">
        <v>24</v>
      </c>
      <c r="H24" s="24">
        <v>26</v>
      </c>
      <c r="I24" s="24">
        <v>23</v>
      </c>
      <c r="J24" s="24">
        <v>29</v>
      </c>
      <c r="K24" s="24">
        <v>27</v>
      </c>
      <c r="L24" s="24">
        <v>25</v>
      </c>
      <c r="M24" s="24">
        <v>24</v>
      </c>
      <c r="N24" s="24">
        <v>24</v>
      </c>
      <c r="O24" s="24">
        <v>25</v>
      </c>
      <c r="P24" s="24">
        <v>17</v>
      </c>
      <c r="Q24" s="24">
        <v>27</v>
      </c>
      <c r="R24" s="11">
        <f t="shared" si="3"/>
        <v>294</v>
      </c>
      <c r="S24" s="24">
        <v>28</v>
      </c>
      <c r="T24" s="24">
        <v>25</v>
      </c>
      <c r="U24" s="24">
        <v>22</v>
      </c>
      <c r="V24" s="24">
        <v>21</v>
      </c>
      <c r="W24" s="24">
        <v>25</v>
      </c>
      <c r="X24" s="24">
        <v>23</v>
      </c>
      <c r="Y24" s="24">
        <v>24</v>
      </c>
      <c r="Z24" s="24">
        <v>24</v>
      </c>
      <c r="AA24" s="24">
        <v>22</v>
      </c>
      <c r="AB24" s="24">
        <v>25</v>
      </c>
      <c r="AC24" s="24">
        <v>26</v>
      </c>
      <c r="AD24" s="24">
        <v>27</v>
      </c>
      <c r="AE24" s="11">
        <f t="shared" si="4"/>
        <v>292</v>
      </c>
      <c r="AF24" s="11">
        <f t="shared" si="5"/>
        <v>586</v>
      </c>
    </row>
    <row r="25" spans="1:32" ht="16.5" x14ac:dyDescent="0.3">
      <c r="A25" s="12">
        <v>5</v>
      </c>
      <c r="B25" s="9" t="s">
        <v>203</v>
      </c>
      <c r="C25" s="8" t="s">
        <v>204</v>
      </c>
      <c r="D25" s="10">
        <v>2003</v>
      </c>
      <c r="E25" s="10" t="s">
        <v>34</v>
      </c>
      <c r="F25" s="24">
        <v>25</v>
      </c>
      <c r="G25" s="24">
        <v>25</v>
      </c>
      <c r="H25" s="24">
        <v>24</v>
      </c>
      <c r="I25" s="24">
        <v>18</v>
      </c>
      <c r="J25" s="24">
        <v>27</v>
      </c>
      <c r="K25" s="24">
        <v>17</v>
      </c>
      <c r="L25" s="24">
        <v>16</v>
      </c>
      <c r="M25" s="24">
        <v>14</v>
      </c>
      <c r="N25" s="24">
        <v>11</v>
      </c>
      <c r="O25" s="24">
        <v>26</v>
      </c>
      <c r="P25" s="24">
        <v>21</v>
      </c>
      <c r="Q25" s="24">
        <v>21</v>
      </c>
      <c r="R25" s="11">
        <f t="shared" si="3"/>
        <v>245</v>
      </c>
      <c r="S25" s="24">
        <v>22</v>
      </c>
      <c r="T25" s="24">
        <v>16</v>
      </c>
      <c r="U25" s="24">
        <v>20</v>
      </c>
      <c r="V25" s="24">
        <v>26</v>
      </c>
      <c r="W25" s="24">
        <v>19</v>
      </c>
      <c r="X25" s="24">
        <v>26</v>
      </c>
      <c r="Y25" s="24">
        <v>17</v>
      </c>
      <c r="Z25" s="24">
        <v>24</v>
      </c>
      <c r="AA25" s="24">
        <v>17</v>
      </c>
      <c r="AB25" s="24">
        <v>22</v>
      </c>
      <c r="AC25" s="24">
        <v>23</v>
      </c>
      <c r="AD25" s="24">
        <v>19</v>
      </c>
      <c r="AE25" s="11">
        <f t="shared" si="4"/>
        <v>251</v>
      </c>
      <c r="AF25" s="11">
        <f t="shared" si="5"/>
        <v>496</v>
      </c>
    </row>
    <row r="26" spans="1:32" ht="16.5" x14ac:dyDescent="0.3">
      <c r="A26" s="12">
        <v>6</v>
      </c>
      <c r="B26" s="9" t="s">
        <v>205</v>
      </c>
      <c r="C26" s="8" t="s">
        <v>206</v>
      </c>
      <c r="D26" s="10">
        <v>2005</v>
      </c>
      <c r="E26" s="10" t="s">
        <v>22</v>
      </c>
      <c r="F26" s="24">
        <v>23</v>
      </c>
      <c r="G26" s="24">
        <v>24</v>
      </c>
      <c r="H26" s="24">
        <v>23</v>
      </c>
      <c r="I26" s="24">
        <v>14</v>
      </c>
      <c r="J26" s="24">
        <v>23</v>
      </c>
      <c r="K26" s="24">
        <v>19</v>
      </c>
      <c r="L26" s="24">
        <v>22</v>
      </c>
      <c r="M26" s="24">
        <v>23</v>
      </c>
      <c r="N26" s="24">
        <v>23</v>
      </c>
      <c r="O26" s="24">
        <v>24</v>
      </c>
      <c r="P26" s="24">
        <v>21</v>
      </c>
      <c r="Q26" s="24">
        <v>23</v>
      </c>
      <c r="R26" s="11">
        <f t="shared" si="3"/>
        <v>262</v>
      </c>
      <c r="S26" s="24">
        <v>18</v>
      </c>
      <c r="T26" s="24">
        <v>21</v>
      </c>
      <c r="U26" s="24">
        <v>7</v>
      </c>
      <c r="V26" s="24">
        <v>12</v>
      </c>
      <c r="W26" s="24">
        <v>20</v>
      </c>
      <c r="X26" s="24">
        <v>17</v>
      </c>
      <c r="Y26" s="24">
        <v>25</v>
      </c>
      <c r="Z26" s="24">
        <v>23</v>
      </c>
      <c r="AA26" s="24">
        <v>19</v>
      </c>
      <c r="AB26" s="24">
        <v>25</v>
      </c>
      <c r="AC26" s="24">
        <v>22</v>
      </c>
      <c r="AD26" s="24">
        <v>21</v>
      </c>
      <c r="AE26" s="11">
        <f t="shared" si="4"/>
        <v>230</v>
      </c>
      <c r="AF26" s="11">
        <f t="shared" si="5"/>
        <v>492</v>
      </c>
    </row>
    <row r="27" spans="1:32" ht="16.5" x14ac:dyDescent="0.3">
      <c r="A27" s="18"/>
      <c r="B27" s="19"/>
      <c r="C27" s="20"/>
      <c r="D27" s="21"/>
      <c r="E27" s="21"/>
      <c r="F27" s="22"/>
      <c r="G27" s="22"/>
      <c r="H27" s="22"/>
      <c r="I27" s="22"/>
      <c r="J27" s="22"/>
      <c r="K27" s="22"/>
      <c r="L27" s="23"/>
      <c r="M27" s="22"/>
      <c r="N27" s="22"/>
      <c r="O27" s="22"/>
      <c r="P27" s="22"/>
      <c r="Q27" s="22"/>
      <c r="R27" s="22"/>
      <c r="S27" s="23"/>
      <c r="T27" s="23"/>
    </row>
    <row r="28" spans="1:32" x14ac:dyDescent="0.25">
      <c r="F28"/>
      <c r="G28"/>
      <c r="H28"/>
      <c r="I28"/>
      <c r="J28"/>
      <c r="K28"/>
      <c r="L28"/>
    </row>
    <row r="29" spans="1:32" x14ac:dyDescent="0.25">
      <c r="F29"/>
      <c r="G29"/>
      <c r="H29"/>
      <c r="I29"/>
      <c r="J29"/>
      <c r="K29"/>
      <c r="L29"/>
    </row>
    <row r="30" spans="1:32" x14ac:dyDescent="0.25">
      <c r="F30"/>
      <c r="G30"/>
      <c r="H30"/>
      <c r="I30"/>
      <c r="J30"/>
      <c r="K30"/>
      <c r="L30"/>
    </row>
    <row r="31" spans="1:32" x14ac:dyDescent="0.25">
      <c r="F31"/>
      <c r="G31"/>
      <c r="H31"/>
      <c r="I31"/>
      <c r="J31"/>
      <c r="K31"/>
      <c r="L31"/>
    </row>
    <row r="32" spans="1:32" x14ac:dyDescent="0.25">
      <c r="F32"/>
      <c r="G32"/>
      <c r="H32"/>
      <c r="I32"/>
      <c r="J32"/>
      <c r="K32"/>
      <c r="L32"/>
    </row>
    <row r="33" spans="6:12" x14ac:dyDescent="0.25">
      <c r="F33"/>
      <c r="G33"/>
      <c r="H33"/>
      <c r="I33"/>
      <c r="J33"/>
      <c r="K33"/>
      <c r="L33"/>
    </row>
    <row r="34" spans="6:12" x14ac:dyDescent="0.25">
      <c r="F34"/>
      <c r="G34"/>
      <c r="H34"/>
      <c r="I34"/>
      <c r="J34"/>
      <c r="K34"/>
      <c r="L34"/>
    </row>
    <row r="35" spans="6:12" x14ac:dyDescent="0.25">
      <c r="F35"/>
      <c r="G35"/>
      <c r="H35"/>
      <c r="I35"/>
      <c r="J35"/>
      <c r="K35"/>
      <c r="L35"/>
    </row>
    <row r="36" spans="6:12" x14ac:dyDescent="0.25">
      <c r="F36"/>
      <c r="G36"/>
      <c r="H36"/>
      <c r="I36"/>
      <c r="J36"/>
      <c r="K36"/>
      <c r="L36"/>
    </row>
    <row r="37" spans="6:12" x14ac:dyDescent="0.25">
      <c r="F37"/>
      <c r="G37"/>
      <c r="H37"/>
      <c r="I37"/>
      <c r="J37"/>
      <c r="K37"/>
      <c r="L37"/>
    </row>
    <row r="38" spans="6:12" x14ac:dyDescent="0.25">
      <c r="F38"/>
      <c r="G38"/>
      <c r="H38"/>
      <c r="I38"/>
      <c r="J38"/>
      <c r="K38"/>
      <c r="L38"/>
    </row>
    <row r="39" spans="6:12" x14ac:dyDescent="0.25">
      <c r="F39"/>
      <c r="G39"/>
      <c r="H39"/>
      <c r="I39"/>
      <c r="J39"/>
      <c r="K39"/>
      <c r="L39"/>
    </row>
  </sheetData>
  <mergeCells count="6">
    <mergeCell ref="F2:R2"/>
    <mergeCell ref="S2:AE2"/>
    <mergeCell ref="F9:R9"/>
    <mergeCell ref="S9:AE9"/>
    <mergeCell ref="F20:R20"/>
    <mergeCell ref="S20:AE20"/>
  </mergeCells>
  <pageMargins left="0.21" right="0.13" top="0.74803149606299213" bottom="0.74803149606299213" header="0.31496062992125984" footer="0.31496062992125984"/>
  <pageSetup paperSize="9" orientation="landscape" horizontalDpi="4294967295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Poisid-6seeriat</vt:lpstr>
      <vt:lpstr>Poisid-12seeriat</vt:lpstr>
      <vt:lpstr>Tüdrukud-6seeriat</vt:lpstr>
      <vt:lpstr>Tüdrukud-12seeriat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Jaanus</dc:creator>
  <cp:lastModifiedBy>Anu Uusmaa</cp:lastModifiedBy>
  <cp:lastPrinted>2014-06-29T08:06:59Z</cp:lastPrinted>
  <dcterms:created xsi:type="dcterms:W3CDTF">2013-07-30T19:41:11Z</dcterms:created>
  <dcterms:modified xsi:type="dcterms:W3CDTF">2014-06-30T06:09:54Z</dcterms:modified>
</cp:coreProperties>
</file>